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 скликання\сессии\4 сесія\проекти\4 сесія\2. фінансові питання\4. внесення змін до бюджету 2015 року\"/>
    </mc:Choice>
  </mc:AlternateContent>
  <bookViews>
    <workbookView xWindow="0" yWindow="0" windowWidth="20490" windowHeight="7620" activeTab="2"/>
  </bookViews>
  <sheets>
    <sheet name=" сесія 08.10.15" sheetId="1" r:id="rId1"/>
    <sheet name="сесія 23.12.15" sheetId="3" r:id="rId2"/>
    <sheet name="проект сесії січень за 2015" sheetId="4" r:id="rId3"/>
  </sheets>
  <calcPr calcId="162913"/>
</workbook>
</file>

<file path=xl/calcChain.xml><?xml version="1.0" encoding="utf-8"?>
<calcChain xmlns="http://schemas.openxmlformats.org/spreadsheetml/2006/main">
  <c r="I9" i="4" l="1"/>
  <c r="I16" i="4"/>
  <c r="I24" i="4"/>
  <c r="I133" i="4" s="1"/>
  <c r="I28" i="4"/>
  <c r="I36" i="4"/>
  <c r="I44" i="4"/>
  <c r="I46" i="4"/>
  <c r="I53" i="4"/>
  <c r="I64" i="4"/>
  <c r="I69" i="4"/>
  <c r="F71" i="4"/>
  <c r="H71" i="4"/>
  <c r="I71" i="4"/>
  <c r="I9" i="3"/>
  <c r="I16" i="3"/>
  <c r="I24" i="3"/>
  <c r="I28" i="3"/>
  <c r="I36" i="3"/>
  <c r="I44" i="3"/>
  <c r="I46" i="3"/>
  <c r="I53" i="3"/>
  <c r="I64" i="3"/>
  <c r="I69" i="3"/>
  <c r="F71" i="3"/>
  <c r="H71" i="3"/>
  <c r="I71" i="3"/>
  <c r="I133" i="3"/>
  <c r="I9" i="1"/>
  <c r="I16" i="1"/>
  <c r="I24" i="1"/>
  <c r="I130" i="1" s="1"/>
  <c r="I28" i="1"/>
  <c r="I36" i="1"/>
  <c r="I44" i="1"/>
  <c r="I46" i="1"/>
  <c r="I53" i="1"/>
  <c r="I64" i="1"/>
  <c r="I69" i="1"/>
  <c r="F71" i="1"/>
  <c r="H71" i="1"/>
  <c r="I71" i="1"/>
</calcChain>
</file>

<file path=xl/comments1.xml><?xml version="1.0" encoding="utf-8"?>
<comments xmlns="http://schemas.openxmlformats.org/spreadsheetml/2006/main">
  <authors>
    <author/>
  </authors>
  <commentList>
    <comment ref="B5" authorId="0" shapeId="0">
      <text>
        <r>
          <rPr>
            <b/>
            <sz val="8"/>
            <color indexed="8"/>
            <rFont val="Tahoma"/>
            <family val="2"/>
            <charset val="204"/>
          </rPr>
          <t xml:space="preserve">Default: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B5" authorId="0" shapeId="0">
      <text>
        <r>
          <rPr>
            <b/>
            <sz val="8"/>
            <color indexed="8"/>
            <rFont val="Tahoma"/>
            <family val="2"/>
            <charset val="204"/>
          </rPr>
          <t xml:space="preserve">Default: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B5" authorId="0" shapeId="0">
      <text>
        <r>
          <rPr>
            <b/>
            <sz val="8"/>
            <color indexed="8"/>
            <rFont val="Tahoma"/>
            <family val="2"/>
            <charset val="204"/>
          </rPr>
          <t xml:space="preserve">Default:
</t>
        </r>
      </text>
    </comment>
  </commentList>
</comments>
</file>

<file path=xl/sharedStrings.xml><?xml version="1.0" encoding="utf-8"?>
<sst xmlns="http://schemas.openxmlformats.org/spreadsheetml/2006/main" count="1260" uniqueCount="198">
  <si>
    <t xml:space="preserve">Додаток  6                                                                   до рішення   ___сесії Мелітопольскої міської ради Запорізької області _____ скликання   від _______  №_______ "Про_____________ бюджет на 20___рік"                                               </t>
  </si>
  <si>
    <t>Перелік об"єктів,  видатки  на  які  у 2015 році будуть  проводитися   за рахунок</t>
  </si>
  <si>
    <t>коштів бюджету розвитку</t>
  </si>
  <si>
    <t xml:space="preserve">       (грн.)</t>
  </si>
  <si>
    <t>Код програмної класифікації видатків та кредитування місцевого бюджету</t>
  </si>
  <si>
    <t>Код тимчасової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</si>
  <si>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</si>
  <si>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згідно з типовою відомчою/типовою програмною/тимчасовою класифікацією видатків та кредитування місцевого бюджету</t>
  </si>
  <si>
    <t xml:space="preserve">Назва об"єктів  відповідно до  проектно-кошторисної документації,  тощо </t>
  </si>
  <si>
    <t xml:space="preserve">Загальний обсяг фінансування  будівництва  </t>
  </si>
  <si>
    <t>Відсоток  завершеності будівництва  об"єктів  на майбутні роки (%)</t>
  </si>
  <si>
    <t>Вього видатків  на завершення будівництва,  освоєння  об"єктів  на майбутні роки</t>
  </si>
  <si>
    <t>Разом видатків на поточний рік</t>
  </si>
  <si>
    <t>03</t>
  </si>
  <si>
    <t>Виконавчий комітет Мелітопольської міської ради Запорізької області</t>
  </si>
  <si>
    <t>010116</t>
  </si>
  <si>
    <t>0111</t>
  </si>
  <si>
    <t>Органи місцевого самоврядування</t>
  </si>
  <si>
    <t>Капітальні видатки</t>
  </si>
  <si>
    <t>150202</t>
  </si>
  <si>
    <t>0443</t>
  </si>
  <si>
    <t>Розробка схем та проектних рішень масового застосування</t>
  </si>
  <si>
    <t>Розроблення генерального плану міста та комплексних схем розміщення тимчасових споруд</t>
  </si>
  <si>
    <t>0490</t>
  </si>
  <si>
    <t>Внески органів влади Автономної Республіки Крим та органів місцевого самоврядування у статутні капітали суб"єктів підприємницької діяльності</t>
  </si>
  <si>
    <t>0220</t>
  </si>
  <si>
    <t xml:space="preserve">Заходи у сфері захисту населення і територій від надзвичайних ситуацій техногеного та природного характеру </t>
  </si>
  <si>
    <t>0133</t>
  </si>
  <si>
    <t>Інші видатки</t>
  </si>
  <si>
    <t>10</t>
  </si>
  <si>
    <t>Управління освіти Мелітопольської міської ради Запорізької області</t>
  </si>
  <si>
    <t>070101</t>
  </si>
  <si>
    <t>0910</t>
  </si>
  <si>
    <t>Дошкільні  заклади освіти</t>
  </si>
  <si>
    <t>070201</t>
  </si>
  <si>
    <t>0921</t>
  </si>
  <si>
    <t>Загальноосвітні школи</t>
  </si>
  <si>
    <t>070202</t>
  </si>
  <si>
    <t>Вечерні (змінні школи)</t>
  </si>
  <si>
    <t>070401</t>
  </si>
  <si>
    <t>0960</t>
  </si>
  <si>
    <t>Позашкільні заклади освіти, заходи із позашкільної роботи з дітьми</t>
  </si>
  <si>
    <t>070802</t>
  </si>
  <si>
    <t>0990</t>
  </si>
  <si>
    <t>Методична робота, інші заходи у сфері освіти</t>
  </si>
  <si>
    <t>070806</t>
  </si>
  <si>
    <t>Інші заклади освіти</t>
  </si>
  <si>
    <t>11</t>
  </si>
  <si>
    <t>Управління  молоді та спорту Мелітопольської міської ради Запорізької області</t>
  </si>
  <si>
    <t>130107</t>
  </si>
  <si>
    <t>0810</t>
  </si>
  <si>
    <t>Утримання та навчально-тренувальна робота дитячо-юнацьких спортивних шкіл</t>
  </si>
  <si>
    <t>130110</t>
  </si>
  <si>
    <t>Фінансова підтримка спортивних споруд</t>
  </si>
  <si>
    <t>14</t>
  </si>
  <si>
    <t>Відділ охорони здоров"я Мелітопольської міської ради Запорізької області</t>
  </si>
  <si>
    <t>080000</t>
  </si>
  <si>
    <t>Охорона здоров"я</t>
  </si>
  <si>
    <t>080101</t>
  </si>
  <si>
    <t>0731</t>
  </si>
  <si>
    <t>Лікарні</t>
  </si>
  <si>
    <t>080102</t>
  </si>
  <si>
    <t>Територіальні медичні об"єднання</t>
  </si>
  <si>
    <t>080203</t>
  </si>
  <si>
    <t>0733</t>
  </si>
  <si>
    <t>Пологові будинки</t>
  </si>
  <si>
    <t>080500</t>
  </si>
  <si>
    <t>0722</t>
  </si>
  <si>
    <t>Загальні і спеціалізовані стоматологічні поліклініки</t>
  </si>
  <si>
    <t>080800</t>
  </si>
  <si>
    <t>0726</t>
  </si>
  <si>
    <t>Центри первинної медичної (медико-санітарної) допомоги</t>
  </si>
  <si>
    <t>15</t>
  </si>
  <si>
    <t>Управління  соціального захисту населення Мелітопольської міської ради Запорізької області</t>
  </si>
  <si>
    <t>090203</t>
  </si>
  <si>
    <t>1030</t>
  </si>
  <si>
    <t>Інші пільги ветеранам війни</t>
  </si>
  <si>
    <t>090412</t>
  </si>
  <si>
    <t>1090</t>
  </si>
  <si>
    <t>Інші видатки на соціальний захист населення</t>
  </si>
  <si>
    <t>090416</t>
  </si>
  <si>
    <t>Інші видатки на соціальний захист ветеранів війни та праці</t>
  </si>
  <si>
    <t>091101</t>
  </si>
  <si>
    <t>1040</t>
  </si>
  <si>
    <t>Утримання центрів соціальних служб для сім"ї, дітей та молоді</t>
  </si>
  <si>
    <t>091204</t>
  </si>
  <si>
    <t>1020</t>
  </si>
  <si>
    <t>Територіальні центри соціального обслуговування</t>
  </si>
  <si>
    <t>091206</t>
  </si>
  <si>
    <t>1010</t>
  </si>
  <si>
    <t>Центри соціальної реабілітації дітей - інвалідів</t>
  </si>
  <si>
    <t>20</t>
  </si>
  <si>
    <t>Служба у справах дітей Мелітопольської міської ради Запорізької області</t>
  </si>
  <si>
    <t>24</t>
  </si>
  <si>
    <t>Відділ культури Мелітопольської міської ради Запорізької області</t>
  </si>
  <si>
    <t>110201</t>
  </si>
  <si>
    <t>0824</t>
  </si>
  <si>
    <t>Бібліотеки</t>
  </si>
  <si>
    <t>110202</t>
  </si>
  <si>
    <t>Музеї і виставки</t>
  </si>
  <si>
    <t>110204</t>
  </si>
  <si>
    <t>0828</t>
  </si>
  <si>
    <t>Палаци і будинки культури, клуби та інші заходи клубного типу</t>
  </si>
  <si>
    <t>110205</t>
  </si>
  <si>
    <t>Школи естетичного виховання дітей</t>
  </si>
  <si>
    <t>110502</t>
  </si>
  <si>
    <t>0829</t>
  </si>
  <si>
    <t>Інші культурно-освітні заклади та заходи</t>
  </si>
  <si>
    <t>40</t>
  </si>
  <si>
    <t>Управління житлово - комунального господарства Мелітопольської міської ради Запорізької області</t>
  </si>
  <si>
    <t>100101</t>
  </si>
  <si>
    <t>0610</t>
  </si>
  <si>
    <t>Житлово-експлуатаційне господарство</t>
  </si>
  <si>
    <t>100102</t>
  </si>
  <si>
    <t>Капітальний ремонт житлового фонду</t>
  </si>
  <si>
    <t>100203</t>
  </si>
  <si>
    <t>0620</t>
  </si>
  <si>
    <t>Благоустрій міста</t>
  </si>
  <si>
    <t xml:space="preserve">Капітальні видатки </t>
  </si>
  <si>
    <t>100209</t>
  </si>
  <si>
    <t>Заходи, пов"язані з поліпшенням питної води</t>
  </si>
  <si>
    <t>100301</t>
  </si>
  <si>
    <t>Збір та вивезення сміття і відходів, експлуатація каналізаційних систем</t>
  </si>
  <si>
    <t>100302</t>
  </si>
  <si>
    <t>Комбінати комунальних підпрємств, районні виробничі об"єднання та інші підприємства, установи та організації житлово-комунального господарства</t>
  </si>
  <si>
    <t>0456</t>
  </si>
  <si>
    <t>Видатки на проведення робіт, пов"язаних із будівництвом, реконструкцією, ремонтом та утриманням автомобільних доріг</t>
  </si>
  <si>
    <t>0470</t>
  </si>
  <si>
    <t>Фінансування енергозберігаючих заходів</t>
  </si>
  <si>
    <t>45</t>
  </si>
  <si>
    <t>Управління комунальною власністю Мелітопольської міської ради Запорізької області</t>
  </si>
  <si>
    <t>160101</t>
  </si>
  <si>
    <t>0421</t>
  </si>
  <si>
    <t>Землеустрій</t>
  </si>
  <si>
    <t>Проведення експертної грошової оцінки землі</t>
  </si>
  <si>
    <t>180409</t>
  </si>
  <si>
    <t xml:space="preserve">Фінансове управління Мелітопольської міської ради Запорізької області </t>
  </si>
  <si>
    <t xml:space="preserve">Відділ капітального будівництва Мелітопольської міської ради Запорізької області </t>
  </si>
  <si>
    <t>Капітальні вкладення</t>
  </si>
  <si>
    <t>Будівництво блочно-модульної котельні по вул. Лютневій, 237/3 м. Мелітополь</t>
  </si>
  <si>
    <t>КЗ "ДЮСШ №3" ММР ЗО по вул.Ломоносова,199 м.Мелітополь - будівництво блочно-модульної котельні</t>
  </si>
  <si>
    <t>Реконструкція водогону і системи поливу парку-пам"ятки садово-паркового мистецтва загальнодержавного значення "Парк ім. Горького"</t>
  </si>
  <si>
    <t>Будівництво огорожі парку-пам"ятки садово-паркового мистецтва загальнодержавного значення "Парк ім. Горького" в м. Мелітополі</t>
  </si>
  <si>
    <t>Реконструкція системи теплопостачання з улаштуванням вузла обліку теплової енергії Центру реабілітації змішаного типу для інвалідів ММР ЗО по вул. Вакуленчука, 30 м. Мелітополь</t>
  </si>
  <si>
    <t>Реконструкція системи теплопостачання  ЗОШ №13 вул. 40-річчя Жовтня, 84 м. Мелітополь з встановленням блочно-модульної котельні на твердому паливі</t>
  </si>
  <si>
    <t>Котельня по вул. Менжинського, 50/1 м. Мелітополь - реконструкція</t>
  </si>
  <si>
    <t>Реконструкція громадських установ з встановленням пандусів (дитяча поліклініка №3 по вул.Дзержинського,394)</t>
  </si>
  <si>
    <t>Реконструкція громадських установ з встановленням пандусів (дитяча поліклініка №2 по просп.Б.Хмельницького,66)</t>
  </si>
  <si>
    <t>Реконструкція громадських установ з встановленням пандусів (пункт прийому громадян по вул. Гагаріна,1)</t>
  </si>
  <si>
    <t>Навчально-виховний комплекс № 9, II корпус ( дошкільний заклад) вул. Дзержинського, 412-а м. Мелітополь - реконструкція інженерних мереж, обладнання харчоблоку</t>
  </si>
  <si>
    <t>НВК № 9 ( дошкільний заклад) вул. Дзержинського, 412-а м. Мелітополь - будівництво ігрових майданчиків з облаштуванням тіньових навісів</t>
  </si>
  <si>
    <t>ДНЗ №9 по бул. 30-річчя Перемоги, 16-а м. Мелітополь - реконструкція фасаду</t>
  </si>
  <si>
    <t>ДНЗ №49 по вул. Бєлякова, 105-а м. Мелітополь - реконструкція фасаду та покрівлі</t>
  </si>
  <si>
    <t>Реконструкція системи теплопостачання з улаштуванням вузла обліку теплової енергії ДНЗ № 14 по вул.Р.Люксембург,10-а м. Мелітополь</t>
  </si>
  <si>
    <t>Реконструкція системи теплопостачання з улаштуванням вузла обліку теплової енергії ДНЗ № 39 по вул.Дзержинського,400 м. Мелітополь</t>
  </si>
  <si>
    <t>Реконструкція системи теплопостачання з улаштуванням вузла обліку теплової енергії ДНЗ № 20 по просп.Б.Хмельницького,62 м. Мелітополь</t>
  </si>
  <si>
    <t>Реконструкція системи теплопостачання з улаштуванням вузла обліку теплової енергії гімназії №9 по вул.Гагаріна,9-а  м. Мелітополь</t>
  </si>
  <si>
    <t>Реконструкція системи теплопостачання з улаштуванням вузла обліку теплової енергії ДНЗ № 99 вул.Гризодубової,37-а м. Мелітополь</t>
  </si>
  <si>
    <t>Реконструкція системи теплопостачання з улаштуванням вузла обліку теплової енергії МСШ першої-третьої ступенів  № 23 по вул.Фрунзе,262 м. Мелітополь</t>
  </si>
  <si>
    <t>ЗОШ №11 по вул. Горького, 38 м. Мелітополь - будівництво зовнішніх каналізаційних мереж</t>
  </si>
  <si>
    <t>Житловий будинок по вул. Дружби, 226 м. Мелітополь - реконструкція систем автоматичної пожежної сигналізації та димовидалення</t>
  </si>
  <si>
    <t>Житлові будинки №1/1,1/2,1/3, пров. Бадигіна м. Мелітополь - будівництво підстанції електропостачання</t>
  </si>
  <si>
    <t>Реконструкція КНС №7 для відведення каналізаційних стоків житлових будинків №1/1,1/2,1/3 пров. Бадигіна м. Мелітополь</t>
  </si>
  <si>
    <t>Реконструкція котельні, по вул. Дружби, 187/1 м. Мелітополь з переводом на альтернативне паливо</t>
  </si>
  <si>
    <t>Дитяча художня школа по вул. Кірова, 53 м. Мелітополь - реконструкція системи освітлення</t>
  </si>
  <si>
    <t>Реконструкція будівлі централізованої  лабораторії по просп. Б.Хмельницького, 46/3</t>
  </si>
  <si>
    <t>Реконструкція системи теплопостачання з улаштуванням вузла обліку теплової енергії ЗОШ №2, вул. Гвардійська, 5/1 м. Мелітополь</t>
  </si>
  <si>
    <t>Реконструкція системи теплопостачання з улаштуванням вузла обліку теплової енергії гімназії №10, вул. Крупської, 3  м. Мелітополь</t>
  </si>
  <si>
    <t>Реконструкція системи теплопостачання з улаштуванням вузла обліку теплової енергії ЗОШ №25 вул.Леніна,93 м.Мелітополь</t>
  </si>
  <si>
    <t>Реконструкція системи теплопостачання з улаштуванням вузла обліку теплової енергії  ДНЗ № 1, просп. Б.Хмельницького, 49 м.Мелітополь</t>
  </si>
  <si>
    <t>Реконструкція системи теплопостачання з улаштуванням вузла обліку теплової енергії  ДНЗ № 5, вул. Ворошилова, 73  м.Мелітополь</t>
  </si>
  <si>
    <t>Реконструкція системи теплопостачання з улаштуванням вузла обліку теплової енергії  ДНЗ № 6, вул. Бейбулатова, 20  м.Мелітополь</t>
  </si>
  <si>
    <t>Реконструкція системи теплопостачання з улаштуванням вузла обліку теплової енергії  ДНЗ № 17, вул. Шмідта, 3  м.Мелітополь</t>
  </si>
  <si>
    <t>Реконструкція системи теплопостачання з улаштуванням вузла обліку теплової енергії ДНЗ №24 вул.Робоча,59 м.Мелітополь</t>
  </si>
  <si>
    <t>Реконструкція системи теплопостачання з улаштуванням вузла обліку теплової енергії ДНЗ №29 вул.Краснофлотська,111 м.Мелітополь</t>
  </si>
  <si>
    <t>Реконструкція системи теплопостачання з улаштуванням вузла обліку теплової енергії ДНЗ №30 вул.Горького,32 м.Мелітополь</t>
  </si>
  <si>
    <t>Реконструкція системи теплопостачання з улаштуванням вузла обліку теплової енергії ДНЗ №36 вул.  Леніна, 73-б м.Мелітополь</t>
  </si>
  <si>
    <t>Реконструкція системи теплопостачання з улаштуванням вузла обліку теплової енергії ДНЗ №38 бульв.30-річчя Перемоги,20-а м.Мелітополь</t>
  </si>
  <si>
    <t>Реконструкція системи теплопостачання з улаштуванням вузла обліку теплової енергії ДНЗ №40 вул.Гризодубової,53 м.Мелітополь</t>
  </si>
  <si>
    <t>Реконструкція системи теплопостачання з улаштуванням вузла обліку теплової енергії ДНЗ №41 вул. Гоголя, 136-а м.Мелітополь</t>
  </si>
  <si>
    <t>Реконструкція системи теплопостачання з улаштуванням вузла обліку теплової енергії ДНЗ №43 вул.Краснофлотська,45 м.Мелітополь</t>
  </si>
  <si>
    <t>Реконструкція системи теплопостачання з улаштуванням вузла обліку теплової енергії ДНЗ №44 вул.Брів-ла-Гайард,17 м.Мелітополь</t>
  </si>
  <si>
    <t>Реконструкція системи теплопостачання з улаштуванням вузла обліку теплової енергії ДНЗ №47 вул. Дзержинського, 141 м.Мелітополь</t>
  </si>
  <si>
    <t>Реконструкція системи теплопостачання з улаштуванням вузла обліку теплової енергії ДНЗ №78 вул.Привокзальна,1 м.Мелітополь</t>
  </si>
  <si>
    <t xml:space="preserve">Реконструкція дорожнього покриття </t>
  </si>
  <si>
    <t xml:space="preserve">                           Разом:</t>
  </si>
  <si>
    <t xml:space="preserve">Заступник начальника  фінансового управління  </t>
  </si>
  <si>
    <t>Мелітопольської міської ради Запорізької області</t>
  </si>
  <si>
    <t>Я.В.Чабан</t>
  </si>
  <si>
    <t>Секретар Мелітопольської міської ради</t>
  </si>
  <si>
    <t>С.А.Мінько</t>
  </si>
  <si>
    <t>Реконструкція центральних очисних споруд КП «Водоканал» Мелітопольської міської ради Запорізької області</t>
  </si>
  <si>
    <t xml:space="preserve">Додаток  6                                                                   до рішення   ___сесії Мелітопольскої міської ради Запорізької області _____ скликання   від _______  №_______ "Про_____________ бюджет на 20___рік"                               </t>
  </si>
  <si>
    <t>Реконструкція будівлі для облаштування житла для внутрішньо переміщених осіб за адресою м. Мелітополь, вул. Гвардійська, 38</t>
  </si>
  <si>
    <t>Реконструкція будівлі для облаштування житла для внутрішньо переміщених осіб за адресою м. Мелітополь, вул. Дзержинського, 380</t>
  </si>
  <si>
    <t>Реконструкція будівлі для облаштування житла для внутрішньо переміщених осіб за адресою м. Мелітополь, вул. Г. Сталінграда 13</t>
  </si>
  <si>
    <t>Міський голова</t>
  </si>
  <si>
    <t xml:space="preserve">Начальник  фінансового управління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</si>
</sst>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0.0"/>
  </numFmts>
  <fonts count="17" x14ac:knownFonts="1">
    <font>
      <sz val="10"/>
      <name val="Arial Cyr"/>
      <family val="2"/>
      <charset val="204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  <charset val="204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</font>
    <font>
      <sz val="12"/>
      <color indexed="8"/>
      <name val="Times New Roman"/>
      <family val="1"/>
      <charset val="204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2"/>
      <charset val="204"/>
    </font>
    <font>
      <b/>
      <sz val="8"/>
      <color indexed="8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/>
      <right/>
      <top style="thin">
        <color indexed="63"/>
      </top>
      <bottom style="thin">
        <color indexed="63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2" fillId="0" borderId="0" xfId="0" applyFont="1"/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49" fontId="8" fillId="0" borderId="1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172" fontId="8" fillId="0" borderId="1" xfId="0" applyNumberFormat="1" applyFont="1" applyBorder="1" applyAlignment="1">
      <alignment horizontal="right" wrapText="1"/>
    </xf>
    <xf numFmtId="0" fontId="0" fillId="0" borderId="2" xfId="0" applyBorder="1" applyAlignment="1"/>
    <xf numFmtId="49" fontId="10" fillId="0" borderId="1" xfId="0" applyNumberFormat="1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left" wrapText="1"/>
    </xf>
    <xf numFmtId="172" fontId="10" fillId="0" borderId="1" xfId="0" applyNumberFormat="1" applyFont="1" applyBorder="1" applyAlignment="1">
      <alignment horizontal="right" wrapText="1"/>
    </xf>
    <xf numFmtId="0" fontId="0" fillId="0" borderId="1" xfId="0" applyBorder="1"/>
    <xf numFmtId="172" fontId="0" fillId="0" borderId="0" xfId="0" applyNumberFormat="1"/>
    <xf numFmtId="0" fontId="13" fillId="0" borderId="1" xfId="0" applyFont="1" applyBorder="1" applyAlignment="1">
      <alignment horizontal="center" wrapText="1"/>
    </xf>
    <xf numFmtId="49" fontId="13" fillId="0" borderId="3" xfId="0" applyNumberFormat="1" applyFont="1" applyBorder="1" applyAlignment="1">
      <alignment horizontal="center" wrapText="1"/>
    </xf>
    <xf numFmtId="2" fontId="14" fillId="0" borderId="3" xfId="0" applyNumberFormat="1" applyFont="1" applyBorder="1" applyAlignment="1">
      <alignment horizontal="left" wrapText="1"/>
    </xf>
    <xf numFmtId="0" fontId="13" fillId="0" borderId="4" xfId="0" applyFont="1" applyBorder="1" applyAlignment="1">
      <alignment horizontal="center" wrapText="1"/>
    </xf>
    <xf numFmtId="49" fontId="13" fillId="0" borderId="5" xfId="0" applyNumberFormat="1" applyFont="1" applyBorder="1" applyAlignment="1">
      <alignment horizontal="center" wrapText="1"/>
    </xf>
    <xf numFmtId="2" fontId="14" fillId="0" borderId="5" xfId="0" applyNumberFormat="1" applyFont="1" applyBorder="1" applyAlignment="1">
      <alignment horizontal="left" wrapText="1"/>
    </xf>
    <xf numFmtId="49" fontId="8" fillId="0" borderId="4" xfId="0" applyNumberFormat="1" applyFont="1" applyBorder="1" applyAlignment="1">
      <alignment horizontal="center" vertical="center" wrapText="1"/>
    </xf>
    <xf numFmtId="2" fontId="9" fillId="0" borderId="4" xfId="0" applyNumberFormat="1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2" fontId="9" fillId="0" borderId="2" xfId="0" applyNumberFormat="1" applyFont="1" applyBorder="1" applyAlignment="1">
      <alignment horizontal="center" wrapText="1"/>
    </xf>
    <xf numFmtId="0" fontId="11" fillId="0" borderId="4" xfId="0" applyFont="1" applyBorder="1" applyAlignment="1">
      <alignment horizontal="center" vertical="center" wrapText="1"/>
    </xf>
    <xf numFmtId="172" fontId="10" fillId="0" borderId="4" xfId="0" applyNumberFormat="1" applyFont="1" applyBorder="1" applyAlignment="1">
      <alignment horizontal="right" wrapText="1"/>
    </xf>
    <xf numFmtId="2" fontId="12" fillId="0" borderId="1" xfId="0" applyNumberFormat="1" applyFont="1" applyBorder="1" applyAlignment="1">
      <alignment wrapText="1"/>
    </xf>
    <xf numFmtId="0" fontId="10" fillId="0" borderId="4" xfId="0" applyFont="1" applyBorder="1" applyAlignment="1">
      <alignment wrapText="1"/>
    </xf>
    <xf numFmtId="0" fontId="11" fillId="0" borderId="4" xfId="0" applyFont="1" applyBorder="1" applyAlignment="1">
      <alignment vertical="center" wrapText="1"/>
    </xf>
    <xf numFmtId="172" fontId="8" fillId="0" borderId="4" xfId="0" applyNumberFormat="1" applyFont="1" applyBorder="1" applyAlignment="1">
      <alignment wrapText="1"/>
    </xf>
    <xf numFmtId="172" fontId="10" fillId="0" borderId="4" xfId="0" applyNumberFormat="1" applyFont="1" applyBorder="1" applyAlignment="1">
      <alignment wrapText="1"/>
    </xf>
    <xf numFmtId="0" fontId="11" fillId="0" borderId="1" xfId="0" applyFont="1" applyBorder="1" applyAlignment="1">
      <alignment vertical="center" wrapText="1"/>
    </xf>
    <xf numFmtId="172" fontId="10" fillId="0" borderId="1" xfId="0" applyNumberFormat="1" applyFont="1" applyBorder="1" applyAlignment="1">
      <alignment wrapText="1"/>
    </xf>
    <xf numFmtId="49" fontId="10" fillId="0" borderId="2" xfId="0" applyNumberFormat="1" applyFont="1" applyBorder="1" applyAlignment="1">
      <alignment horizontal="center" vertical="center" wrapText="1"/>
    </xf>
    <xf numFmtId="2" fontId="12" fillId="0" borderId="2" xfId="0" applyNumberFormat="1" applyFont="1" applyBorder="1" applyAlignment="1">
      <alignment wrapText="1"/>
    </xf>
    <xf numFmtId="0" fontId="11" fillId="0" borderId="2" xfId="0" applyFont="1" applyBorder="1" applyAlignment="1">
      <alignment vertical="center" wrapText="1"/>
    </xf>
    <xf numFmtId="172" fontId="10" fillId="0" borderId="2" xfId="0" applyNumberFormat="1" applyFont="1" applyBorder="1" applyAlignment="1">
      <alignment wrapText="1"/>
    </xf>
    <xf numFmtId="0" fontId="10" fillId="0" borderId="2" xfId="0" applyFont="1" applyBorder="1" applyAlignment="1">
      <alignment horizontal="center" vertical="center" wrapText="1"/>
    </xf>
    <xf numFmtId="172" fontId="8" fillId="0" borderId="2" xfId="0" applyNumberFormat="1" applyFont="1" applyBorder="1" applyAlignment="1">
      <alignment wrapText="1"/>
    </xf>
    <xf numFmtId="49" fontId="10" fillId="0" borderId="6" xfId="0" applyNumberFormat="1" applyFont="1" applyBorder="1" applyAlignment="1">
      <alignment horizontal="center" vertical="center" wrapText="1"/>
    </xf>
    <xf numFmtId="2" fontId="12" fillId="0" borderId="6" xfId="0" applyNumberFormat="1" applyFont="1" applyBorder="1" applyAlignment="1">
      <alignment horizontal="left" wrapText="1"/>
    </xf>
    <xf numFmtId="0" fontId="10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vertical="center" wrapText="1"/>
    </xf>
    <xf numFmtId="172" fontId="8" fillId="0" borderId="6" xfId="0" applyNumberFormat="1" applyFont="1" applyBorder="1" applyAlignment="1">
      <alignment wrapText="1"/>
    </xf>
    <xf numFmtId="172" fontId="13" fillId="0" borderId="1" xfId="0" applyNumberFormat="1" applyFont="1" applyBorder="1" applyAlignment="1">
      <alignment horizontal="right" wrapText="1"/>
    </xf>
    <xf numFmtId="0" fontId="10" fillId="0" borderId="1" xfId="0" applyFont="1" applyBorder="1" applyAlignment="1">
      <alignment wrapText="1"/>
    </xf>
    <xf numFmtId="0" fontId="0" fillId="0" borderId="0" xfId="0" applyBorder="1"/>
    <xf numFmtId="0" fontId="0" fillId="0" borderId="7" xfId="0" applyBorder="1"/>
    <xf numFmtId="49" fontId="10" fillId="0" borderId="1" xfId="0" applyNumberFormat="1" applyFont="1" applyBorder="1" applyAlignment="1">
      <alignment horizontal="center" wrapText="1"/>
    </xf>
    <xf numFmtId="172" fontId="10" fillId="0" borderId="1" xfId="0" applyNumberFormat="1" applyFont="1" applyBorder="1" applyAlignment="1">
      <alignment horizontal="right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2" fontId="12" fillId="0" borderId="3" xfId="0" applyNumberFormat="1" applyFont="1" applyBorder="1" applyAlignment="1">
      <alignment wrapText="1"/>
    </xf>
    <xf numFmtId="0" fontId="13" fillId="0" borderId="3" xfId="0" applyFont="1" applyBorder="1" applyAlignment="1">
      <alignment horizontal="center" wrapText="1"/>
    </xf>
    <xf numFmtId="2" fontId="9" fillId="0" borderId="3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72" fontId="11" fillId="0" borderId="1" xfId="0" applyNumberFormat="1" applyFont="1" applyBorder="1" applyAlignment="1">
      <alignment horizontal="center" wrapText="1"/>
    </xf>
    <xf numFmtId="49" fontId="10" fillId="0" borderId="3" xfId="0" applyNumberFormat="1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49" fontId="14" fillId="0" borderId="3" xfId="0" applyNumberFormat="1" applyFont="1" applyBorder="1" applyAlignment="1">
      <alignment horizontal="center" wrapText="1"/>
    </xf>
    <xf numFmtId="2" fontId="14" fillId="0" borderId="3" xfId="0" applyNumberFormat="1" applyFont="1" applyBorder="1" applyAlignment="1">
      <alignment horizontal="center" wrapText="1"/>
    </xf>
    <xf numFmtId="0" fontId="10" fillId="0" borderId="1" xfId="0" applyFont="1" applyBorder="1" applyAlignment="1">
      <alignment horizontal="left" wrapText="1"/>
    </xf>
    <xf numFmtId="172" fontId="13" fillId="0" borderId="1" xfId="0" applyNumberFormat="1" applyFont="1" applyFill="1" applyBorder="1" applyAlignment="1">
      <alignment horizontal="right" wrapText="1"/>
    </xf>
    <xf numFmtId="172" fontId="10" fillId="0" borderId="1" xfId="0" applyNumberFormat="1" applyFont="1" applyFill="1" applyBorder="1" applyAlignment="1">
      <alignment horizontal="right" wrapText="1"/>
    </xf>
    <xf numFmtId="172" fontId="10" fillId="2" borderId="1" xfId="0" applyNumberFormat="1" applyFont="1" applyFill="1" applyBorder="1" applyAlignment="1">
      <alignment horizontal="right" wrapText="1"/>
    </xf>
    <xf numFmtId="0" fontId="12" fillId="2" borderId="1" xfId="0" applyFont="1" applyFill="1" applyBorder="1" applyAlignment="1">
      <alignment wrapText="1"/>
    </xf>
    <xf numFmtId="0" fontId="12" fillId="0" borderId="1" xfId="0" applyFont="1" applyBorder="1" applyAlignment="1">
      <alignment wrapText="1"/>
    </xf>
    <xf numFmtId="172" fontId="13" fillId="2" borderId="1" xfId="0" applyNumberFormat="1" applyFont="1" applyFill="1" applyBorder="1" applyAlignment="1">
      <alignment horizontal="right" wrapText="1"/>
    </xf>
    <xf numFmtId="172" fontId="8" fillId="0" borderId="1" xfId="0" applyNumberFormat="1" applyFont="1" applyBorder="1" applyAlignment="1">
      <alignment horizontal="center" wrapText="1"/>
    </xf>
    <xf numFmtId="0" fontId="15" fillId="0" borderId="0" xfId="0" applyFont="1"/>
    <xf numFmtId="0" fontId="10" fillId="0" borderId="0" xfId="0" applyFont="1" applyAlignment="1">
      <alignment horizontal="left"/>
    </xf>
    <xf numFmtId="0" fontId="10" fillId="0" borderId="0" xfId="0" applyFont="1" applyAlignment="1"/>
    <xf numFmtId="0" fontId="8" fillId="0" borderId="0" xfId="0" applyFont="1"/>
    <xf numFmtId="0" fontId="10" fillId="0" borderId="0" xfId="0" applyFont="1"/>
    <xf numFmtId="0" fontId="15" fillId="0" borderId="0" xfId="0" applyFont="1" applyBorder="1"/>
    <xf numFmtId="0" fontId="2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/>
    <xf numFmtId="49" fontId="8" fillId="0" borderId="1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172" fontId="8" fillId="0" borderId="1" xfId="0" applyNumberFormat="1" applyFont="1" applyBorder="1" applyAlignment="1">
      <alignment horizontal="right" wrapText="1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/>
    </xf>
    <xf numFmtId="0" fontId="8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V136"/>
  <sheetViews>
    <sheetView topLeftCell="A85" zoomScale="75" zoomScaleNormal="75" workbookViewId="0">
      <selection activeCell="E102" sqref="E102"/>
    </sheetView>
  </sheetViews>
  <sheetFormatPr defaultRowHeight="12.75" x14ac:dyDescent="0.2"/>
  <cols>
    <col min="1" max="1" width="11.42578125" customWidth="1"/>
    <col min="2" max="3" width="15.42578125" customWidth="1"/>
    <col min="4" max="4" width="34" customWidth="1"/>
    <col min="5" max="5" width="93.7109375" customWidth="1"/>
    <col min="6" max="6" width="15.85546875" customWidth="1"/>
    <col min="7" max="7" width="15.28515625" customWidth="1"/>
    <col min="8" max="8" width="15.85546875" customWidth="1"/>
    <col min="9" max="9" width="15.140625" customWidth="1"/>
    <col min="10" max="10" width="12.140625" customWidth="1"/>
  </cols>
  <sheetData>
    <row r="1" spans="1:10" ht="78.75" customHeight="1" x14ac:dyDescent="0.25">
      <c r="B1" s="1"/>
      <c r="C1" s="1"/>
      <c r="D1" s="1"/>
      <c r="E1" s="1"/>
      <c r="F1" s="1"/>
      <c r="G1" s="78" t="s">
        <v>0</v>
      </c>
      <c r="H1" s="78"/>
      <c r="I1" s="78"/>
      <c r="J1" s="2"/>
    </row>
    <row r="2" spans="1:10" ht="18.75" customHeight="1" x14ac:dyDescent="0.3">
      <c r="B2" s="79" t="s">
        <v>1</v>
      </c>
      <c r="C2" s="79"/>
      <c r="D2" s="79"/>
      <c r="E2" s="79"/>
      <c r="F2" s="79"/>
      <c r="G2" s="79"/>
      <c r="H2" s="79"/>
      <c r="I2" s="79"/>
    </row>
    <row r="3" spans="1:10" ht="18.75" x14ac:dyDescent="0.3">
      <c r="B3" s="80" t="s">
        <v>2</v>
      </c>
      <c r="C3" s="80"/>
      <c r="D3" s="80"/>
      <c r="E3" s="80"/>
      <c r="F3" s="80"/>
      <c r="G3" s="80"/>
      <c r="H3" s="80"/>
      <c r="I3" s="80"/>
    </row>
    <row r="4" spans="1:10" ht="15" x14ac:dyDescent="0.25">
      <c r="B4" s="1"/>
      <c r="C4" s="1"/>
      <c r="D4" s="1"/>
      <c r="E4" s="1"/>
      <c r="F4" s="1"/>
      <c r="G4" s="1"/>
      <c r="H4" s="1"/>
      <c r="I4" s="3" t="s">
        <v>3</v>
      </c>
    </row>
    <row r="5" spans="1:10" ht="17.25" customHeight="1" x14ac:dyDescent="0.2">
      <c r="A5" s="81" t="s">
        <v>4</v>
      </c>
      <c r="B5" s="82" t="s">
        <v>5</v>
      </c>
      <c r="C5" s="82" t="s">
        <v>6</v>
      </c>
      <c r="D5" s="82" t="s">
        <v>7</v>
      </c>
      <c r="E5" s="83" t="s">
        <v>8</v>
      </c>
      <c r="F5" s="83" t="s">
        <v>9</v>
      </c>
      <c r="G5" s="83" t="s">
        <v>10</v>
      </c>
      <c r="H5" s="83" t="s">
        <v>11</v>
      </c>
      <c r="I5" s="83" t="s">
        <v>12</v>
      </c>
    </row>
    <row r="6" spans="1:10" ht="31.5" customHeight="1" x14ac:dyDescent="0.2">
      <c r="A6" s="81"/>
      <c r="B6" s="82"/>
      <c r="C6" s="82"/>
      <c r="D6" s="82"/>
      <c r="E6" s="83"/>
      <c r="F6" s="83"/>
      <c r="G6" s="83"/>
      <c r="H6" s="83"/>
      <c r="I6" s="83"/>
    </row>
    <row r="7" spans="1:10" ht="57.75" customHeight="1" x14ac:dyDescent="0.2">
      <c r="A7" s="81"/>
      <c r="B7" s="82"/>
      <c r="C7" s="82"/>
      <c r="D7" s="82"/>
      <c r="E7" s="83"/>
      <c r="F7" s="83"/>
      <c r="G7" s="83"/>
      <c r="H7" s="83"/>
      <c r="I7" s="83"/>
    </row>
    <row r="8" spans="1:10" ht="15.75" customHeight="1" x14ac:dyDescent="0.2">
      <c r="A8" s="5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</row>
    <row r="9" spans="1:10" ht="28.5" customHeight="1" x14ac:dyDescent="0.2">
      <c r="A9" s="84"/>
      <c r="B9" s="85" t="s">
        <v>13</v>
      </c>
      <c r="C9" s="85"/>
      <c r="D9" s="86" t="s">
        <v>14</v>
      </c>
      <c r="E9" s="87"/>
      <c r="F9" s="88"/>
      <c r="G9" s="88"/>
      <c r="H9" s="88"/>
      <c r="I9" s="89">
        <f>SUM(I11:I15)</f>
        <v>1006922</v>
      </c>
    </row>
    <row r="10" spans="1:10" ht="18.75" customHeight="1" x14ac:dyDescent="0.2">
      <c r="A10" s="84"/>
      <c r="B10" s="85"/>
      <c r="C10" s="85"/>
      <c r="D10" s="86"/>
      <c r="E10" s="87"/>
      <c r="F10" s="88"/>
      <c r="G10" s="88"/>
      <c r="H10" s="88"/>
      <c r="I10" s="89"/>
    </row>
    <row r="11" spans="1:10" ht="31.5" x14ac:dyDescent="0.25">
      <c r="A11" s="11"/>
      <c r="B11" s="12" t="s">
        <v>15</v>
      </c>
      <c r="C11" s="12" t="s">
        <v>16</v>
      </c>
      <c r="D11" s="13" t="s">
        <v>17</v>
      </c>
      <c r="E11" s="8" t="s">
        <v>18</v>
      </c>
      <c r="F11" s="9"/>
      <c r="G11" s="9"/>
      <c r="H11" s="9"/>
      <c r="I11" s="14">
        <v>246700</v>
      </c>
    </row>
    <row r="12" spans="1:10" ht="31.5" x14ac:dyDescent="0.25">
      <c r="A12" s="15"/>
      <c r="B12" s="12" t="s">
        <v>19</v>
      </c>
      <c r="C12" s="12" t="s">
        <v>20</v>
      </c>
      <c r="D12" s="13" t="s">
        <v>21</v>
      </c>
      <c r="E12" s="8" t="s">
        <v>22</v>
      </c>
      <c r="F12" s="9"/>
      <c r="G12" s="9"/>
      <c r="H12" s="9"/>
      <c r="I12" s="14">
        <v>240822</v>
      </c>
      <c r="J12" s="16"/>
    </row>
    <row r="13" spans="1:10" ht="94.5" x14ac:dyDescent="0.25">
      <c r="A13" s="15"/>
      <c r="B13" s="17">
        <v>180409</v>
      </c>
      <c r="C13" s="18" t="s">
        <v>23</v>
      </c>
      <c r="D13" s="19" t="s">
        <v>24</v>
      </c>
      <c r="E13" s="8" t="s">
        <v>18</v>
      </c>
      <c r="F13" s="9"/>
      <c r="G13" s="9"/>
      <c r="H13" s="9"/>
      <c r="I13" s="14">
        <v>200000</v>
      </c>
      <c r="J13" s="16"/>
    </row>
    <row r="14" spans="1:10" ht="63" x14ac:dyDescent="0.25">
      <c r="A14" s="15"/>
      <c r="B14" s="20">
        <v>210106</v>
      </c>
      <c r="C14" s="21" t="s">
        <v>25</v>
      </c>
      <c r="D14" s="22" t="s">
        <v>26</v>
      </c>
      <c r="E14" s="8" t="s">
        <v>18</v>
      </c>
      <c r="F14" s="9"/>
      <c r="G14" s="9"/>
      <c r="H14" s="9"/>
      <c r="I14" s="14">
        <v>119400</v>
      </c>
      <c r="J14" s="16"/>
    </row>
    <row r="15" spans="1:10" ht="15.75" x14ac:dyDescent="0.25">
      <c r="A15" s="15"/>
      <c r="B15" s="20">
        <v>250404</v>
      </c>
      <c r="C15" s="21" t="s">
        <v>27</v>
      </c>
      <c r="D15" s="22" t="s">
        <v>28</v>
      </c>
      <c r="E15" s="8" t="s">
        <v>18</v>
      </c>
      <c r="F15" s="9"/>
      <c r="G15" s="9"/>
      <c r="H15" s="9"/>
      <c r="I15" s="14">
        <v>200000</v>
      </c>
      <c r="J15" s="16"/>
    </row>
    <row r="16" spans="1:10" ht="50.25" customHeight="1" x14ac:dyDescent="0.25">
      <c r="A16" s="15"/>
      <c r="B16" s="85" t="s">
        <v>29</v>
      </c>
      <c r="C16" s="23"/>
      <c r="D16" s="24" t="s">
        <v>30</v>
      </c>
      <c r="E16" s="90"/>
      <c r="F16" s="88"/>
      <c r="G16" s="88"/>
      <c r="H16" s="88"/>
      <c r="I16" s="89">
        <f>SUM(I18:I23)</f>
        <v>3325466</v>
      </c>
    </row>
    <row r="17" spans="1:10" ht="12.75" hidden="1" customHeight="1" x14ac:dyDescent="0.25">
      <c r="A17" s="15"/>
      <c r="B17" s="85"/>
      <c r="C17" s="26"/>
      <c r="D17" s="27"/>
      <c r="E17" s="90"/>
      <c r="F17" s="88"/>
      <c r="G17" s="88"/>
      <c r="H17" s="88"/>
      <c r="I17" s="89"/>
    </row>
    <row r="18" spans="1:10" ht="15.75" x14ac:dyDescent="0.25">
      <c r="A18" s="15"/>
      <c r="B18" s="12" t="s">
        <v>31</v>
      </c>
      <c r="C18" s="12" t="s">
        <v>32</v>
      </c>
      <c r="D18" s="13" t="s">
        <v>33</v>
      </c>
      <c r="E18" s="8" t="s">
        <v>18</v>
      </c>
      <c r="F18" s="9"/>
      <c r="G18" s="9"/>
      <c r="H18" s="9"/>
      <c r="I18" s="14">
        <v>1441180</v>
      </c>
      <c r="J18" s="16"/>
    </row>
    <row r="19" spans="1:10" ht="15.75" x14ac:dyDescent="0.25">
      <c r="A19" s="15"/>
      <c r="B19" s="12" t="s">
        <v>34</v>
      </c>
      <c r="C19" s="12" t="s">
        <v>35</v>
      </c>
      <c r="D19" s="13" t="s">
        <v>36</v>
      </c>
      <c r="E19" s="8" t="s">
        <v>18</v>
      </c>
      <c r="F19" s="9"/>
      <c r="G19" s="9"/>
      <c r="H19" s="9"/>
      <c r="I19" s="14">
        <v>1337086</v>
      </c>
      <c r="J19" s="16"/>
    </row>
    <row r="20" spans="1:10" ht="15.75" x14ac:dyDescent="0.25">
      <c r="A20" s="15"/>
      <c r="B20" s="12" t="s">
        <v>37</v>
      </c>
      <c r="C20" s="12" t="s">
        <v>35</v>
      </c>
      <c r="D20" s="13" t="s">
        <v>38</v>
      </c>
      <c r="E20" s="8" t="s">
        <v>18</v>
      </c>
      <c r="F20" s="28"/>
      <c r="G20" s="28"/>
      <c r="H20" s="28"/>
      <c r="I20" s="29">
        <v>10000</v>
      </c>
      <c r="J20" s="16"/>
    </row>
    <row r="21" spans="1:10" ht="47.25" x14ac:dyDescent="0.25">
      <c r="A21" s="15"/>
      <c r="B21" s="12" t="s">
        <v>39</v>
      </c>
      <c r="C21" s="12" t="s">
        <v>40</v>
      </c>
      <c r="D21" s="13" t="s">
        <v>41</v>
      </c>
      <c r="E21" s="8" t="s">
        <v>18</v>
      </c>
      <c r="F21" s="28"/>
      <c r="G21" s="28"/>
      <c r="H21" s="28"/>
      <c r="I21" s="29">
        <v>382800</v>
      </c>
      <c r="J21" s="16"/>
    </row>
    <row r="22" spans="1:10" ht="31.5" x14ac:dyDescent="0.25">
      <c r="A22" s="15"/>
      <c r="B22" s="12" t="s">
        <v>42</v>
      </c>
      <c r="C22" s="12" t="s">
        <v>43</v>
      </c>
      <c r="D22" s="30" t="s">
        <v>44</v>
      </c>
      <c r="E22" s="8" t="s">
        <v>18</v>
      </c>
      <c r="F22" s="28"/>
      <c r="G22" s="28"/>
      <c r="H22" s="28"/>
      <c r="I22" s="29">
        <v>9400</v>
      </c>
      <c r="J22" s="16"/>
    </row>
    <row r="23" spans="1:10" ht="15.75" x14ac:dyDescent="0.25">
      <c r="A23" s="15"/>
      <c r="B23" s="12" t="s">
        <v>45</v>
      </c>
      <c r="C23" s="12" t="s">
        <v>43</v>
      </c>
      <c r="D23" s="13" t="s">
        <v>46</v>
      </c>
      <c r="E23" s="8" t="s">
        <v>18</v>
      </c>
      <c r="F23" s="28"/>
      <c r="G23" s="28"/>
      <c r="H23" s="28"/>
      <c r="I23" s="29">
        <v>145000</v>
      </c>
      <c r="J23" s="16"/>
    </row>
    <row r="24" spans="1:10" ht="47.25" x14ac:dyDescent="0.25">
      <c r="A24" s="15"/>
      <c r="B24" s="6" t="s">
        <v>47</v>
      </c>
      <c r="C24" s="6"/>
      <c r="D24" s="7" t="s">
        <v>48</v>
      </c>
      <c r="E24" s="31"/>
      <c r="F24" s="32"/>
      <c r="G24" s="32"/>
      <c r="H24" s="32"/>
      <c r="I24" s="33">
        <f>SUM(I25:I27)</f>
        <v>685989</v>
      </c>
    </row>
    <row r="25" spans="1:10" ht="31.5" x14ac:dyDescent="0.25">
      <c r="A25" s="15"/>
      <c r="B25" s="12" t="s">
        <v>15</v>
      </c>
      <c r="C25" s="12" t="s">
        <v>16</v>
      </c>
      <c r="D25" s="30" t="s">
        <v>17</v>
      </c>
      <c r="E25" s="8" t="s">
        <v>18</v>
      </c>
      <c r="F25" s="32"/>
      <c r="G25" s="32"/>
      <c r="H25" s="32"/>
      <c r="I25" s="34">
        <v>81600</v>
      </c>
    </row>
    <row r="26" spans="1:10" ht="47.25" x14ac:dyDescent="0.25">
      <c r="A26" s="15"/>
      <c r="B26" s="12" t="s">
        <v>49</v>
      </c>
      <c r="C26" s="12" t="s">
        <v>50</v>
      </c>
      <c r="D26" s="30" t="s">
        <v>51</v>
      </c>
      <c r="E26" s="8" t="s">
        <v>18</v>
      </c>
      <c r="F26" s="35"/>
      <c r="G26" s="35"/>
      <c r="H26" s="35"/>
      <c r="I26" s="36">
        <v>596989</v>
      </c>
    </row>
    <row r="27" spans="1:10" ht="31.5" x14ac:dyDescent="0.25">
      <c r="A27" s="15"/>
      <c r="B27" s="37" t="s">
        <v>52</v>
      </c>
      <c r="C27" s="37" t="s">
        <v>50</v>
      </c>
      <c r="D27" s="38" t="s">
        <v>53</v>
      </c>
      <c r="E27" s="8" t="s">
        <v>18</v>
      </c>
      <c r="F27" s="39"/>
      <c r="G27" s="39"/>
      <c r="H27" s="39"/>
      <c r="I27" s="40">
        <v>7400</v>
      </c>
    </row>
    <row r="28" spans="1:10" ht="47.25" x14ac:dyDescent="0.25">
      <c r="A28" s="15"/>
      <c r="B28" s="26" t="s">
        <v>54</v>
      </c>
      <c r="C28" s="26"/>
      <c r="D28" s="27" t="s">
        <v>55</v>
      </c>
      <c r="E28" s="41"/>
      <c r="F28" s="39"/>
      <c r="G28" s="39"/>
      <c r="H28" s="39"/>
      <c r="I28" s="42">
        <f>SUM(I30:I35)</f>
        <v>19029770</v>
      </c>
    </row>
    <row r="29" spans="1:10" ht="17.25" hidden="1" customHeight="1" x14ac:dyDescent="0.25">
      <c r="A29" s="15"/>
      <c r="B29" s="37" t="s">
        <v>56</v>
      </c>
      <c r="C29" s="43"/>
      <c r="D29" s="44" t="s">
        <v>57</v>
      </c>
      <c r="E29" s="45"/>
      <c r="F29" s="46"/>
      <c r="G29" s="46"/>
      <c r="H29" s="46"/>
      <c r="I29" s="47"/>
    </row>
    <row r="30" spans="1:10" ht="34.5" customHeight="1" x14ac:dyDescent="0.25">
      <c r="A30" s="15"/>
      <c r="B30" s="12" t="s">
        <v>15</v>
      </c>
      <c r="C30" s="12" t="s">
        <v>16</v>
      </c>
      <c r="D30" s="13" t="s">
        <v>17</v>
      </c>
      <c r="E30" s="8" t="s">
        <v>18</v>
      </c>
      <c r="F30" s="35"/>
      <c r="G30" s="35"/>
      <c r="H30" s="35"/>
      <c r="I30" s="36">
        <v>28400</v>
      </c>
    </row>
    <row r="31" spans="1:10" ht="15.75" x14ac:dyDescent="0.25">
      <c r="A31" s="15"/>
      <c r="B31" s="12" t="s">
        <v>58</v>
      </c>
      <c r="C31" s="12" t="s">
        <v>59</v>
      </c>
      <c r="D31" s="13" t="s">
        <v>60</v>
      </c>
      <c r="E31" s="8" t="s">
        <v>18</v>
      </c>
      <c r="F31" s="9"/>
      <c r="G31" s="9"/>
      <c r="H31" s="9"/>
      <c r="I31" s="48">
        <v>2995336</v>
      </c>
      <c r="J31" s="16"/>
    </row>
    <row r="32" spans="1:10" ht="34.5" customHeight="1" x14ac:dyDescent="0.25">
      <c r="A32" s="15"/>
      <c r="B32" s="12" t="s">
        <v>61</v>
      </c>
      <c r="C32" s="12" t="s">
        <v>59</v>
      </c>
      <c r="D32" s="13" t="s">
        <v>62</v>
      </c>
      <c r="E32" s="8" t="s">
        <v>18</v>
      </c>
      <c r="F32" s="9"/>
      <c r="G32" s="9"/>
      <c r="H32" s="9"/>
      <c r="I32" s="48">
        <v>8036425</v>
      </c>
      <c r="J32" s="16"/>
    </row>
    <row r="33" spans="1:256" ht="15.75" x14ac:dyDescent="0.25">
      <c r="A33" s="15"/>
      <c r="B33" s="12" t="s">
        <v>63</v>
      </c>
      <c r="C33" s="12" t="s">
        <v>64</v>
      </c>
      <c r="D33" s="13" t="s">
        <v>65</v>
      </c>
      <c r="E33" s="8" t="s">
        <v>18</v>
      </c>
      <c r="F33" s="9"/>
      <c r="G33" s="9"/>
      <c r="H33" s="9"/>
      <c r="I33" s="48">
        <v>2698328</v>
      </c>
    </row>
    <row r="34" spans="1:256" ht="31.5" x14ac:dyDescent="0.25">
      <c r="A34" s="15"/>
      <c r="B34" s="12" t="s">
        <v>66</v>
      </c>
      <c r="C34" s="12" t="s">
        <v>67</v>
      </c>
      <c r="D34" s="13" t="s">
        <v>68</v>
      </c>
      <c r="E34" s="8" t="s">
        <v>18</v>
      </c>
      <c r="F34" s="9"/>
      <c r="G34" s="9"/>
      <c r="H34" s="9"/>
      <c r="I34" s="48">
        <v>704061</v>
      </c>
    </row>
    <row r="35" spans="1:256" ht="31.5" x14ac:dyDescent="0.25">
      <c r="A35" s="15"/>
      <c r="B35" s="12" t="s">
        <v>69</v>
      </c>
      <c r="C35" s="12" t="s">
        <v>70</v>
      </c>
      <c r="D35" s="13" t="s">
        <v>71</v>
      </c>
      <c r="E35" s="8" t="s">
        <v>18</v>
      </c>
      <c r="F35" s="9"/>
      <c r="G35" s="9"/>
      <c r="H35" s="9"/>
      <c r="I35" s="48">
        <v>4567220</v>
      </c>
    </row>
    <row r="36" spans="1:256" s="50" customFormat="1" ht="63" x14ac:dyDescent="0.25">
      <c r="A36" s="15"/>
      <c r="B36" s="6" t="s">
        <v>72</v>
      </c>
      <c r="C36" s="6"/>
      <c r="D36" s="7" t="s">
        <v>73</v>
      </c>
      <c r="E36" s="49"/>
      <c r="F36" s="35"/>
      <c r="G36" s="35"/>
      <c r="H36" s="35"/>
      <c r="I36" s="10">
        <f>SUM(I37:I43)</f>
        <v>1788574</v>
      </c>
      <c r="HK36" s="51"/>
      <c r="HL36" s="51"/>
      <c r="HM36" s="51"/>
      <c r="HN36" s="51"/>
      <c r="HO36" s="51"/>
      <c r="HP36" s="51"/>
      <c r="HQ36" s="51"/>
      <c r="HR36" s="51"/>
      <c r="HS36" s="51"/>
      <c r="HT36" s="51"/>
      <c r="HU36" s="51"/>
      <c r="HV36" s="51"/>
      <c r="HW36" s="51"/>
      <c r="HX36" s="51"/>
      <c r="HY36" s="51"/>
      <c r="HZ36" s="51"/>
      <c r="IA36" s="51"/>
      <c r="IB36" s="51"/>
      <c r="IC36" s="51"/>
      <c r="ID36" s="51"/>
      <c r="IE36" s="51"/>
      <c r="IF36" s="51"/>
      <c r="IG36" s="51"/>
      <c r="IH36" s="51"/>
      <c r="II36" s="51"/>
      <c r="IJ36" s="51"/>
      <c r="IK36" s="51"/>
      <c r="IL36" s="51"/>
      <c r="IM36" s="51"/>
      <c r="IN36" s="51"/>
      <c r="IO36" s="51"/>
      <c r="IP36" s="51"/>
      <c r="IQ36" s="51"/>
      <c r="IR36" s="51"/>
      <c r="IS36" s="51"/>
      <c r="IT36" s="51"/>
      <c r="IU36" s="51"/>
      <c r="IV36" s="51"/>
    </row>
    <row r="37" spans="1:256" s="50" customFormat="1" ht="31.5" x14ac:dyDescent="0.25">
      <c r="A37" s="15"/>
      <c r="B37" s="12" t="s">
        <v>15</v>
      </c>
      <c r="C37" s="12" t="s">
        <v>16</v>
      </c>
      <c r="D37" s="30" t="s">
        <v>17</v>
      </c>
      <c r="E37" s="8" t="s">
        <v>18</v>
      </c>
      <c r="F37" s="35"/>
      <c r="G37" s="35"/>
      <c r="H37" s="35"/>
      <c r="I37" s="29">
        <v>140000</v>
      </c>
    </row>
    <row r="38" spans="1:256" s="50" customFormat="1" ht="15.75" x14ac:dyDescent="0.25">
      <c r="A38" s="15"/>
      <c r="B38" s="12" t="s">
        <v>74</v>
      </c>
      <c r="C38" s="12" t="s">
        <v>75</v>
      </c>
      <c r="D38" s="30" t="s">
        <v>76</v>
      </c>
      <c r="E38" s="8" t="s">
        <v>18</v>
      </c>
      <c r="F38" s="35"/>
      <c r="G38" s="35"/>
      <c r="H38" s="35"/>
      <c r="I38" s="29">
        <v>840000</v>
      </c>
    </row>
    <row r="39" spans="1:256" s="50" customFormat="1" ht="31.5" x14ac:dyDescent="0.25">
      <c r="A39" s="15"/>
      <c r="B39" s="12" t="s">
        <v>77</v>
      </c>
      <c r="C39" s="12" t="s">
        <v>78</v>
      </c>
      <c r="D39" s="30" t="s">
        <v>79</v>
      </c>
      <c r="E39" s="8" t="s">
        <v>18</v>
      </c>
      <c r="F39" s="35"/>
      <c r="G39" s="35"/>
      <c r="H39" s="35"/>
      <c r="I39" s="29">
        <v>139445</v>
      </c>
    </row>
    <row r="40" spans="1:256" s="50" customFormat="1" ht="31.5" x14ac:dyDescent="0.25">
      <c r="A40" s="15"/>
      <c r="B40" s="12" t="s">
        <v>80</v>
      </c>
      <c r="C40" s="12" t="s">
        <v>75</v>
      </c>
      <c r="D40" s="30" t="s">
        <v>81</v>
      </c>
      <c r="E40" s="8" t="s">
        <v>18</v>
      </c>
      <c r="F40" s="35"/>
      <c r="G40" s="35"/>
      <c r="H40" s="35"/>
      <c r="I40" s="29">
        <v>35514</v>
      </c>
    </row>
    <row r="41" spans="1:256" s="50" customFormat="1" ht="31.5" x14ac:dyDescent="0.25">
      <c r="A41" s="15"/>
      <c r="B41" s="12" t="s">
        <v>82</v>
      </c>
      <c r="C41" s="12" t="s">
        <v>83</v>
      </c>
      <c r="D41" s="13" t="s">
        <v>84</v>
      </c>
      <c r="E41" s="8" t="s">
        <v>18</v>
      </c>
      <c r="F41" s="35"/>
      <c r="G41" s="35"/>
      <c r="H41" s="35"/>
      <c r="I41" s="34">
        <v>30400</v>
      </c>
    </row>
    <row r="42" spans="1:256" s="50" customFormat="1" ht="31.5" x14ac:dyDescent="0.25">
      <c r="A42" s="15"/>
      <c r="B42" s="52" t="s">
        <v>85</v>
      </c>
      <c r="C42" s="52" t="s">
        <v>86</v>
      </c>
      <c r="D42" s="30" t="s">
        <v>87</v>
      </c>
      <c r="E42" s="8" t="s">
        <v>18</v>
      </c>
      <c r="F42" s="35"/>
      <c r="G42" s="35"/>
      <c r="H42" s="35"/>
      <c r="I42" s="14">
        <v>15800</v>
      </c>
    </row>
    <row r="43" spans="1:256" s="50" customFormat="1" ht="31.5" x14ac:dyDescent="0.25">
      <c r="A43" s="15"/>
      <c r="B43" s="52" t="s">
        <v>88</v>
      </c>
      <c r="C43" s="52" t="s">
        <v>89</v>
      </c>
      <c r="D43" s="30" t="s">
        <v>90</v>
      </c>
      <c r="E43" s="8" t="s">
        <v>18</v>
      </c>
      <c r="F43" s="35"/>
      <c r="G43" s="35"/>
      <c r="H43" s="35"/>
      <c r="I43" s="14">
        <v>587415</v>
      </c>
    </row>
    <row r="44" spans="1:256" ht="47.25" x14ac:dyDescent="0.25">
      <c r="A44" s="15"/>
      <c r="B44" s="6" t="s">
        <v>91</v>
      </c>
      <c r="C44" s="6"/>
      <c r="D44" s="7" t="s">
        <v>92</v>
      </c>
      <c r="E44" s="8"/>
      <c r="F44" s="35"/>
      <c r="G44" s="35"/>
      <c r="H44" s="35"/>
      <c r="I44" s="10">
        <f>I45</f>
        <v>22700</v>
      </c>
    </row>
    <row r="45" spans="1:256" ht="31.5" x14ac:dyDescent="0.25">
      <c r="A45" s="15"/>
      <c r="B45" s="12" t="s">
        <v>15</v>
      </c>
      <c r="C45" s="12" t="s">
        <v>16</v>
      </c>
      <c r="D45" s="30" t="s">
        <v>17</v>
      </c>
      <c r="E45" s="8" t="s">
        <v>18</v>
      </c>
      <c r="F45" s="35"/>
      <c r="G45" s="35"/>
      <c r="H45" s="35"/>
      <c r="I45" s="14">
        <v>22700</v>
      </c>
    </row>
    <row r="46" spans="1:256" ht="47.25" x14ac:dyDescent="0.25">
      <c r="A46" s="15"/>
      <c r="B46" s="6" t="s">
        <v>93</v>
      </c>
      <c r="C46" s="6"/>
      <c r="D46" s="7" t="s">
        <v>94</v>
      </c>
      <c r="E46" s="8"/>
      <c r="F46" s="35"/>
      <c r="G46" s="35"/>
      <c r="H46" s="35"/>
      <c r="I46" s="10">
        <f>SUM(I47:I52)</f>
        <v>1136932</v>
      </c>
    </row>
    <row r="47" spans="1:256" ht="31.5" x14ac:dyDescent="0.25">
      <c r="A47" s="15"/>
      <c r="B47" s="12" t="s">
        <v>15</v>
      </c>
      <c r="C47" s="12" t="s">
        <v>16</v>
      </c>
      <c r="D47" s="30" t="s">
        <v>17</v>
      </c>
      <c r="E47" s="8" t="s">
        <v>18</v>
      </c>
      <c r="F47" s="35"/>
      <c r="G47" s="35"/>
      <c r="H47" s="35"/>
      <c r="I47" s="14">
        <v>6000</v>
      </c>
    </row>
    <row r="48" spans="1:256" ht="15.75" x14ac:dyDescent="0.25">
      <c r="A48" s="15"/>
      <c r="B48" s="12" t="s">
        <v>95</v>
      </c>
      <c r="C48" s="12" t="s">
        <v>96</v>
      </c>
      <c r="D48" s="30" t="s">
        <v>97</v>
      </c>
      <c r="E48" s="8" t="s">
        <v>18</v>
      </c>
      <c r="F48" s="35"/>
      <c r="G48" s="35"/>
      <c r="H48" s="35"/>
      <c r="I48" s="14">
        <v>67745</v>
      </c>
    </row>
    <row r="49" spans="1:10" ht="15.75" x14ac:dyDescent="0.25">
      <c r="A49" s="15"/>
      <c r="B49" s="12" t="s">
        <v>98</v>
      </c>
      <c r="C49" s="52" t="s">
        <v>96</v>
      </c>
      <c r="D49" s="30" t="s">
        <v>99</v>
      </c>
      <c r="E49" s="8" t="s">
        <v>18</v>
      </c>
      <c r="F49" s="35"/>
      <c r="G49" s="35"/>
      <c r="H49" s="35"/>
      <c r="I49" s="14">
        <v>241900</v>
      </c>
    </row>
    <row r="50" spans="1:10" ht="50.25" customHeight="1" x14ac:dyDescent="0.25">
      <c r="A50" s="15"/>
      <c r="B50" s="12" t="s">
        <v>100</v>
      </c>
      <c r="C50" s="12" t="s">
        <v>101</v>
      </c>
      <c r="D50" s="30" t="s">
        <v>102</v>
      </c>
      <c r="E50" s="8" t="s">
        <v>18</v>
      </c>
      <c r="F50" s="35"/>
      <c r="G50" s="35"/>
      <c r="H50" s="35"/>
      <c r="I50" s="14">
        <v>173260</v>
      </c>
      <c r="J50" s="16"/>
    </row>
    <row r="51" spans="1:10" ht="31.5" x14ac:dyDescent="0.25">
      <c r="A51" s="15"/>
      <c r="B51" s="12" t="s">
        <v>103</v>
      </c>
      <c r="C51" s="12" t="s">
        <v>40</v>
      </c>
      <c r="D51" s="30" t="s">
        <v>104</v>
      </c>
      <c r="E51" s="8" t="s">
        <v>18</v>
      </c>
      <c r="F51" s="35"/>
      <c r="G51" s="35"/>
      <c r="H51" s="35"/>
      <c r="I51" s="14">
        <v>631027</v>
      </c>
    </row>
    <row r="52" spans="1:10" ht="31.5" x14ac:dyDescent="0.25">
      <c r="A52" s="15"/>
      <c r="B52" s="12" t="s">
        <v>105</v>
      </c>
      <c r="C52" s="12" t="s">
        <v>106</v>
      </c>
      <c r="D52" s="30" t="s">
        <v>107</v>
      </c>
      <c r="E52" s="8" t="s">
        <v>18</v>
      </c>
      <c r="F52" s="35"/>
      <c r="G52" s="35"/>
      <c r="H52" s="35"/>
      <c r="I52" s="14">
        <v>17000</v>
      </c>
    </row>
    <row r="53" spans="1:10" ht="63" x14ac:dyDescent="0.25">
      <c r="A53" s="15"/>
      <c r="B53" s="6" t="s">
        <v>108</v>
      </c>
      <c r="C53" s="6"/>
      <c r="D53" s="7" t="s">
        <v>109</v>
      </c>
      <c r="E53" s="25"/>
      <c r="F53" s="9"/>
      <c r="G53" s="9"/>
      <c r="H53" s="9"/>
      <c r="I53" s="10">
        <f>SUM(I54:I63)</f>
        <v>47110104</v>
      </c>
    </row>
    <row r="54" spans="1:10" ht="31.5" x14ac:dyDescent="0.25">
      <c r="A54" s="15"/>
      <c r="B54" s="12" t="s">
        <v>15</v>
      </c>
      <c r="C54" s="12" t="s">
        <v>16</v>
      </c>
      <c r="D54" s="30" t="s">
        <v>17</v>
      </c>
      <c r="E54" s="8" t="s">
        <v>18</v>
      </c>
      <c r="F54" s="9"/>
      <c r="G54" s="9"/>
      <c r="H54" s="9"/>
      <c r="I54" s="14">
        <v>1020500</v>
      </c>
    </row>
    <row r="55" spans="1:10" ht="31.5" x14ac:dyDescent="0.25">
      <c r="A55" s="15"/>
      <c r="B55" s="12" t="s">
        <v>110</v>
      </c>
      <c r="C55" s="12" t="s">
        <v>111</v>
      </c>
      <c r="D55" s="30" t="s">
        <v>112</v>
      </c>
      <c r="E55" s="8" t="s">
        <v>18</v>
      </c>
      <c r="F55" s="9"/>
      <c r="G55" s="9"/>
      <c r="H55" s="9"/>
      <c r="I55" s="14">
        <v>10254000</v>
      </c>
    </row>
    <row r="56" spans="1:10" ht="31.5" x14ac:dyDescent="0.25">
      <c r="A56" s="15"/>
      <c r="B56" s="12" t="s">
        <v>113</v>
      </c>
      <c r="C56" s="12" t="s">
        <v>111</v>
      </c>
      <c r="D56" s="13" t="s">
        <v>114</v>
      </c>
      <c r="E56" s="8" t="s">
        <v>18</v>
      </c>
      <c r="F56" s="9"/>
      <c r="G56" s="9"/>
      <c r="H56" s="9"/>
      <c r="I56" s="14">
        <v>7390444</v>
      </c>
    </row>
    <row r="57" spans="1:10" ht="15.75" x14ac:dyDescent="0.25">
      <c r="A57" s="15"/>
      <c r="B57" s="12" t="s">
        <v>115</v>
      </c>
      <c r="C57" s="12" t="s">
        <v>116</v>
      </c>
      <c r="D57" s="30" t="s">
        <v>117</v>
      </c>
      <c r="E57" s="25" t="s">
        <v>118</v>
      </c>
      <c r="F57" s="35"/>
      <c r="G57" s="35"/>
      <c r="H57" s="35"/>
      <c r="I57" s="53">
        <v>4756000</v>
      </c>
      <c r="J57" s="16"/>
    </row>
    <row r="58" spans="1:10" ht="31.5" x14ac:dyDescent="0.25">
      <c r="A58" s="15"/>
      <c r="B58" s="12" t="s">
        <v>119</v>
      </c>
      <c r="C58" s="54" t="s">
        <v>116</v>
      </c>
      <c r="D58" s="55" t="s">
        <v>120</v>
      </c>
      <c r="E58" s="25" t="s">
        <v>118</v>
      </c>
      <c r="F58" s="35"/>
      <c r="G58" s="35"/>
      <c r="H58" s="35"/>
      <c r="I58" s="53">
        <v>42000</v>
      </c>
      <c r="J58" s="16"/>
    </row>
    <row r="59" spans="1:10" ht="47.25" x14ac:dyDescent="0.25">
      <c r="A59" s="15"/>
      <c r="B59" s="12" t="s">
        <v>121</v>
      </c>
      <c r="C59" s="54" t="s">
        <v>116</v>
      </c>
      <c r="D59" s="55" t="s">
        <v>122</v>
      </c>
      <c r="E59" s="25" t="s">
        <v>118</v>
      </c>
      <c r="F59" s="35"/>
      <c r="G59" s="35"/>
      <c r="H59" s="35"/>
      <c r="I59" s="53">
        <v>585000</v>
      </c>
      <c r="J59" s="16"/>
    </row>
    <row r="60" spans="1:10" ht="78.75" x14ac:dyDescent="0.25">
      <c r="A60" s="15"/>
      <c r="B60" s="12" t="s">
        <v>123</v>
      </c>
      <c r="C60" s="54" t="s">
        <v>116</v>
      </c>
      <c r="D60" s="55" t="s">
        <v>124</v>
      </c>
      <c r="E60" s="25" t="s">
        <v>118</v>
      </c>
      <c r="F60" s="35"/>
      <c r="G60" s="35"/>
      <c r="H60" s="35"/>
      <c r="I60" s="53">
        <v>99000</v>
      </c>
      <c r="J60" s="16"/>
    </row>
    <row r="61" spans="1:10" ht="63" x14ac:dyDescent="0.25">
      <c r="A61" s="15"/>
      <c r="B61" s="17">
        <v>170703</v>
      </c>
      <c r="C61" s="18" t="s">
        <v>125</v>
      </c>
      <c r="D61" s="19" t="s">
        <v>126</v>
      </c>
      <c r="E61" s="8" t="s">
        <v>18</v>
      </c>
      <c r="F61" s="9"/>
      <c r="G61" s="9"/>
      <c r="H61" s="9"/>
      <c r="I61" s="14">
        <v>13470660</v>
      </c>
      <c r="J61" s="16"/>
    </row>
    <row r="62" spans="1:10" ht="31.5" x14ac:dyDescent="0.25">
      <c r="A62" s="15"/>
      <c r="B62" s="17">
        <v>180107</v>
      </c>
      <c r="C62" s="18" t="s">
        <v>127</v>
      </c>
      <c r="D62" s="19" t="s">
        <v>128</v>
      </c>
      <c r="E62" s="8" t="s">
        <v>18</v>
      </c>
      <c r="F62" s="9"/>
      <c r="G62" s="9"/>
      <c r="H62" s="9"/>
      <c r="I62" s="14">
        <v>50000</v>
      </c>
      <c r="J62" s="16"/>
    </row>
    <row r="63" spans="1:10" ht="94.5" x14ac:dyDescent="0.25">
      <c r="A63" s="15"/>
      <c r="B63" s="17">
        <v>180409</v>
      </c>
      <c r="C63" s="18" t="s">
        <v>23</v>
      </c>
      <c r="D63" s="19" t="s">
        <v>24</v>
      </c>
      <c r="E63" s="8" t="s">
        <v>18</v>
      </c>
      <c r="F63" s="9"/>
      <c r="G63" s="9"/>
      <c r="H63" s="9"/>
      <c r="I63" s="14">
        <v>9442500</v>
      </c>
      <c r="J63" s="16"/>
    </row>
    <row r="64" spans="1:10" ht="63" x14ac:dyDescent="0.25">
      <c r="A64" s="15"/>
      <c r="B64" s="6" t="s">
        <v>129</v>
      </c>
      <c r="C64" s="7"/>
      <c r="D64" s="7" t="s">
        <v>130</v>
      </c>
      <c r="E64" s="8"/>
      <c r="F64" s="9"/>
      <c r="G64" s="9"/>
      <c r="H64" s="9"/>
      <c r="I64" s="10">
        <f>I65+I66+I67+I68</f>
        <v>1855000</v>
      </c>
      <c r="J64" s="16"/>
    </row>
    <row r="65" spans="1:10" ht="31.5" x14ac:dyDescent="0.25">
      <c r="A65" s="15"/>
      <c r="B65" s="12" t="s">
        <v>15</v>
      </c>
      <c r="C65" s="12" t="s">
        <v>16</v>
      </c>
      <c r="D65" s="30" t="s">
        <v>17</v>
      </c>
      <c r="E65" s="8" t="s">
        <v>18</v>
      </c>
      <c r="F65" s="9"/>
      <c r="G65" s="9"/>
      <c r="H65" s="9"/>
      <c r="I65" s="14">
        <v>15000</v>
      </c>
      <c r="J65" s="16"/>
    </row>
    <row r="66" spans="1:10" ht="15.75" x14ac:dyDescent="0.25">
      <c r="A66" s="15"/>
      <c r="B66" s="12" t="s">
        <v>131</v>
      </c>
      <c r="C66" s="54" t="s">
        <v>132</v>
      </c>
      <c r="D66" s="55" t="s">
        <v>133</v>
      </c>
      <c r="E66" s="8" t="s">
        <v>134</v>
      </c>
      <c r="F66" s="9"/>
      <c r="G66" s="9"/>
      <c r="H66" s="9"/>
      <c r="I66" s="14">
        <v>50000</v>
      </c>
      <c r="J66" s="16"/>
    </row>
    <row r="67" spans="1:10" ht="94.5" x14ac:dyDescent="0.25">
      <c r="A67" s="15"/>
      <c r="B67" s="52" t="s">
        <v>135</v>
      </c>
      <c r="C67" s="18" t="s">
        <v>23</v>
      </c>
      <c r="D67" s="19" t="s">
        <v>24</v>
      </c>
      <c r="E67" s="8" t="s">
        <v>18</v>
      </c>
      <c r="F67" s="9"/>
      <c r="G67" s="9"/>
      <c r="H67" s="9"/>
      <c r="I67" s="14">
        <v>800000</v>
      </c>
      <c r="J67" s="16"/>
    </row>
    <row r="68" spans="1:10" ht="15.75" x14ac:dyDescent="0.25">
      <c r="A68" s="15"/>
      <c r="B68" s="20">
        <v>250404</v>
      </c>
      <c r="C68" s="21" t="s">
        <v>27</v>
      </c>
      <c r="D68" s="22" t="s">
        <v>28</v>
      </c>
      <c r="E68" s="8" t="s">
        <v>18</v>
      </c>
      <c r="F68" s="9"/>
      <c r="G68" s="9"/>
      <c r="H68" s="9"/>
      <c r="I68" s="14">
        <v>990000</v>
      </c>
      <c r="J68" s="16"/>
    </row>
    <row r="69" spans="1:10" ht="47.25" x14ac:dyDescent="0.25">
      <c r="A69" s="15"/>
      <c r="B69" s="17"/>
      <c r="C69" s="56"/>
      <c r="D69" s="57" t="s">
        <v>136</v>
      </c>
      <c r="E69" s="8"/>
      <c r="F69" s="9"/>
      <c r="G69" s="9"/>
      <c r="H69" s="9"/>
      <c r="I69" s="10">
        <f>I70</f>
        <v>99900</v>
      </c>
      <c r="J69" s="16"/>
    </row>
    <row r="70" spans="1:10" ht="31.5" x14ac:dyDescent="0.25">
      <c r="A70" s="15"/>
      <c r="B70" s="12" t="s">
        <v>15</v>
      </c>
      <c r="C70" s="12" t="s">
        <v>16</v>
      </c>
      <c r="D70" s="30" t="s">
        <v>17</v>
      </c>
      <c r="E70" s="8" t="s">
        <v>18</v>
      </c>
      <c r="F70" s="9"/>
      <c r="G70" s="9"/>
      <c r="H70" s="9"/>
      <c r="I70" s="14">
        <v>99900</v>
      </c>
      <c r="J70" s="16"/>
    </row>
    <row r="71" spans="1:10" ht="63" x14ac:dyDescent="0.25">
      <c r="A71" s="15"/>
      <c r="B71" s="58">
        <v>47</v>
      </c>
      <c r="C71" s="58"/>
      <c r="D71" s="58" t="s">
        <v>137</v>
      </c>
      <c r="E71" s="8"/>
      <c r="F71" s="59">
        <f>SUM(F72:F129)</f>
        <v>36984758</v>
      </c>
      <c r="G71" s="59">
        <v>25.3</v>
      </c>
      <c r="H71" s="59">
        <f>SUM(H72:H129)</f>
        <v>27628720</v>
      </c>
      <c r="I71" s="59">
        <f>SUM(I72:I129)</f>
        <v>21232295</v>
      </c>
    </row>
    <row r="72" spans="1:10" ht="31.5" x14ac:dyDescent="0.25">
      <c r="A72" s="15"/>
      <c r="B72" s="12" t="s">
        <v>15</v>
      </c>
      <c r="C72" s="12" t="s">
        <v>16</v>
      </c>
      <c r="D72" s="30" t="s">
        <v>17</v>
      </c>
      <c r="E72" s="8" t="s">
        <v>18</v>
      </c>
      <c r="F72" s="59"/>
      <c r="G72" s="59"/>
      <c r="H72" s="59"/>
      <c r="I72" s="14">
        <v>955896</v>
      </c>
      <c r="J72" s="16"/>
    </row>
    <row r="73" spans="1:10" ht="15.75" x14ac:dyDescent="0.25">
      <c r="A73" s="15"/>
      <c r="B73" s="12" t="s">
        <v>31</v>
      </c>
      <c r="C73" s="12" t="s">
        <v>32</v>
      </c>
      <c r="D73" s="30" t="s">
        <v>33</v>
      </c>
      <c r="E73" s="8" t="s">
        <v>18</v>
      </c>
      <c r="F73" s="48"/>
      <c r="G73" s="48"/>
      <c r="H73" s="48"/>
      <c r="I73" s="48">
        <v>6604412</v>
      </c>
    </row>
    <row r="74" spans="1:10" ht="15.75" x14ac:dyDescent="0.25">
      <c r="A74" s="15"/>
      <c r="B74" s="12" t="s">
        <v>34</v>
      </c>
      <c r="C74" s="12" t="s">
        <v>35</v>
      </c>
      <c r="D74" s="30" t="s">
        <v>36</v>
      </c>
      <c r="E74" s="8" t="s">
        <v>18</v>
      </c>
      <c r="F74" s="48"/>
      <c r="G74" s="48"/>
      <c r="H74" s="48"/>
      <c r="I74" s="48">
        <v>3431927</v>
      </c>
    </row>
    <row r="75" spans="1:10" ht="47.25" x14ac:dyDescent="0.25">
      <c r="A75" s="15"/>
      <c r="B75" s="12" t="s">
        <v>39</v>
      </c>
      <c r="C75" s="12" t="s">
        <v>40</v>
      </c>
      <c r="D75" s="30" t="s">
        <v>41</v>
      </c>
      <c r="E75" s="8" t="s">
        <v>18</v>
      </c>
      <c r="F75" s="48"/>
      <c r="G75" s="48"/>
      <c r="H75" s="48"/>
      <c r="I75" s="48">
        <v>140743</v>
      </c>
    </row>
    <row r="76" spans="1:10" ht="31.5" x14ac:dyDescent="0.25">
      <c r="A76" s="15"/>
      <c r="B76" s="12" t="s">
        <v>61</v>
      </c>
      <c r="C76" s="12" t="s">
        <v>59</v>
      </c>
      <c r="D76" s="13" t="s">
        <v>62</v>
      </c>
      <c r="E76" s="8" t="s">
        <v>18</v>
      </c>
      <c r="F76" s="48"/>
      <c r="G76" s="48"/>
      <c r="H76" s="48"/>
      <c r="I76" s="48">
        <v>2600</v>
      </c>
    </row>
    <row r="77" spans="1:10" ht="31.5" x14ac:dyDescent="0.25">
      <c r="A77" s="15"/>
      <c r="B77" s="12" t="s">
        <v>69</v>
      </c>
      <c r="C77" s="12" t="s">
        <v>70</v>
      </c>
      <c r="D77" s="13" t="s">
        <v>71</v>
      </c>
      <c r="E77" s="8" t="s">
        <v>18</v>
      </c>
      <c r="F77" s="48"/>
      <c r="G77" s="48"/>
      <c r="H77" s="48"/>
      <c r="I77" s="48">
        <v>33000</v>
      </c>
    </row>
    <row r="78" spans="1:10" ht="31.5" x14ac:dyDescent="0.25">
      <c r="A78" s="15"/>
      <c r="B78" s="12" t="s">
        <v>113</v>
      </c>
      <c r="C78" s="12" t="s">
        <v>111</v>
      </c>
      <c r="D78" s="13" t="s">
        <v>114</v>
      </c>
      <c r="E78" s="8" t="s">
        <v>18</v>
      </c>
      <c r="F78" s="48"/>
      <c r="G78" s="48"/>
      <c r="H78" s="48"/>
      <c r="I78" s="48">
        <v>50000</v>
      </c>
    </row>
    <row r="79" spans="1:10" ht="15.75" x14ac:dyDescent="0.25">
      <c r="A79" s="15"/>
      <c r="B79" s="12" t="s">
        <v>115</v>
      </c>
      <c r="C79" s="12" t="s">
        <v>116</v>
      </c>
      <c r="D79" s="30" t="s">
        <v>117</v>
      </c>
      <c r="E79" s="8" t="s">
        <v>18</v>
      </c>
      <c r="F79" s="48"/>
      <c r="G79" s="48"/>
      <c r="H79" s="48"/>
      <c r="I79" s="48">
        <v>1092541</v>
      </c>
    </row>
    <row r="80" spans="1:10" ht="47.25" x14ac:dyDescent="0.25">
      <c r="A80" s="15"/>
      <c r="B80" s="12" t="s">
        <v>121</v>
      </c>
      <c r="C80" s="12" t="s">
        <v>116</v>
      </c>
      <c r="D80" s="13" t="s">
        <v>122</v>
      </c>
      <c r="E80" s="8" t="s">
        <v>18</v>
      </c>
      <c r="F80" s="48"/>
      <c r="G80" s="48"/>
      <c r="H80" s="48"/>
      <c r="I80" s="48">
        <v>65248</v>
      </c>
    </row>
    <row r="81" spans="1:9" ht="15.75" x14ac:dyDescent="0.25">
      <c r="A81" s="15"/>
      <c r="B81" s="12" t="s">
        <v>98</v>
      </c>
      <c r="C81" s="52" t="s">
        <v>96</v>
      </c>
      <c r="D81" s="30" t="s">
        <v>99</v>
      </c>
      <c r="E81" s="8" t="s">
        <v>18</v>
      </c>
      <c r="F81" s="48"/>
      <c r="G81" s="48"/>
      <c r="H81" s="48"/>
      <c r="I81" s="48">
        <v>6978</v>
      </c>
    </row>
    <row r="82" spans="1:9" ht="31.5" x14ac:dyDescent="0.25">
      <c r="A82" s="15"/>
      <c r="B82" s="8">
        <v>130110</v>
      </c>
      <c r="C82" s="60" t="s">
        <v>50</v>
      </c>
      <c r="D82" s="55" t="s">
        <v>53</v>
      </c>
      <c r="E82" s="8" t="s">
        <v>18</v>
      </c>
      <c r="F82" s="59"/>
      <c r="G82" s="59"/>
      <c r="H82" s="59"/>
      <c r="I82" s="14">
        <v>475762</v>
      </c>
    </row>
    <row r="83" spans="1:9" ht="15.75" x14ac:dyDescent="0.25">
      <c r="A83" s="15"/>
      <c r="B83" s="61">
        <v>150101</v>
      </c>
      <c r="C83" s="62" t="s">
        <v>23</v>
      </c>
      <c r="D83" s="63" t="s">
        <v>138</v>
      </c>
      <c r="E83" s="64" t="s">
        <v>139</v>
      </c>
      <c r="F83" s="48">
        <v>3597154</v>
      </c>
      <c r="G83" s="48">
        <v>90.5</v>
      </c>
      <c r="H83" s="48">
        <v>343152</v>
      </c>
      <c r="I83" s="65">
        <v>128625</v>
      </c>
    </row>
    <row r="84" spans="1:9" ht="31.5" x14ac:dyDescent="0.25">
      <c r="A84" s="15"/>
      <c r="B84" s="61">
        <v>150101</v>
      </c>
      <c r="C84" s="62" t="s">
        <v>23</v>
      </c>
      <c r="D84" s="63" t="s">
        <v>138</v>
      </c>
      <c r="E84" s="64" t="s">
        <v>140</v>
      </c>
      <c r="F84" s="14">
        <v>1084854</v>
      </c>
      <c r="G84" s="14">
        <v>59.8</v>
      </c>
      <c r="H84" s="14">
        <v>437026</v>
      </c>
      <c r="I84" s="66">
        <v>329010</v>
      </c>
    </row>
    <row r="85" spans="1:9" ht="31.5" x14ac:dyDescent="0.25">
      <c r="A85" s="15"/>
      <c r="B85" s="61">
        <v>150101</v>
      </c>
      <c r="C85" s="62" t="s">
        <v>23</v>
      </c>
      <c r="D85" s="63" t="s">
        <v>138</v>
      </c>
      <c r="E85" s="64" t="s">
        <v>141</v>
      </c>
      <c r="F85" s="67">
        <v>250000</v>
      </c>
      <c r="G85" s="67">
        <v>0</v>
      </c>
      <c r="H85" s="67">
        <v>250000</v>
      </c>
      <c r="I85" s="66">
        <v>3000</v>
      </c>
    </row>
    <row r="86" spans="1:9" ht="31.5" x14ac:dyDescent="0.25">
      <c r="A86" s="15"/>
      <c r="B86" s="61">
        <v>150101</v>
      </c>
      <c r="C86" s="62" t="s">
        <v>23</v>
      </c>
      <c r="D86" s="63" t="s">
        <v>138</v>
      </c>
      <c r="E86" s="64" t="s">
        <v>142</v>
      </c>
      <c r="F86" s="14">
        <v>1000000</v>
      </c>
      <c r="G86" s="14">
        <v>0</v>
      </c>
      <c r="H86" s="14">
        <v>1000000</v>
      </c>
      <c r="I86" s="66">
        <v>784</v>
      </c>
    </row>
    <row r="87" spans="1:9" ht="47.25" x14ac:dyDescent="0.25">
      <c r="A87" s="15"/>
      <c r="B87" s="61">
        <v>150101</v>
      </c>
      <c r="C87" s="62" t="s">
        <v>23</v>
      </c>
      <c r="D87" s="63" t="s">
        <v>138</v>
      </c>
      <c r="E87" s="68" t="s">
        <v>143</v>
      </c>
      <c r="F87" s="14">
        <v>30000</v>
      </c>
      <c r="G87" s="14">
        <v>0</v>
      </c>
      <c r="H87" s="14">
        <v>30000</v>
      </c>
      <c r="I87" s="66">
        <v>5000</v>
      </c>
    </row>
    <row r="88" spans="1:9" ht="31.5" x14ac:dyDescent="0.25">
      <c r="A88" s="15"/>
      <c r="B88" s="61">
        <v>150101</v>
      </c>
      <c r="C88" s="62" t="s">
        <v>23</v>
      </c>
      <c r="D88" s="63" t="s">
        <v>138</v>
      </c>
      <c r="E88" s="68" t="s">
        <v>144</v>
      </c>
      <c r="F88" s="14">
        <v>50000</v>
      </c>
      <c r="G88" s="14">
        <v>0</v>
      </c>
      <c r="H88" s="14">
        <v>50000</v>
      </c>
      <c r="I88" s="66">
        <v>50000</v>
      </c>
    </row>
    <row r="89" spans="1:9" ht="15.75" x14ac:dyDescent="0.25">
      <c r="A89" s="15"/>
      <c r="B89" s="61">
        <v>150101</v>
      </c>
      <c r="C89" s="62" t="s">
        <v>23</v>
      </c>
      <c r="D89" s="63" t="s">
        <v>138</v>
      </c>
      <c r="E89" s="68" t="s">
        <v>145</v>
      </c>
      <c r="F89" s="14">
        <v>7762298</v>
      </c>
      <c r="G89" s="48">
        <v>1.2</v>
      </c>
      <c r="H89" s="14">
        <v>7669071</v>
      </c>
      <c r="I89" s="66">
        <v>16148</v>
      </c>
    </row>
    <row r="90" spans="1:9" ht="31.5" x14ac:dyDescent="0.25">
      <c r="A90" s="15"/>
      <c r="B90" s="61">
        <v>150101</v>
      </c>
      <c r="C90" s="62" t="s">
        <v>23</v>
      </c>
      <c r="D90" s="63" t="s">
        <v>138</v>
      </c>
      <c r="E90" s="68" t="s">
        <v>191</v>
      </c>
      <c r="F90" s="14">
        <v>35000</v>
      </c>
      <c r="G90" s="48">
        <v>0</v>
      </c>
      <c r="H90" s="14">
        <v>35000</v>
      </c>
      <c r="I90" s="66">
        <v>35000</v>
      </c>
    </row>
    <row r="91" spans="1:9" ht="31.5" x14ac:dyDescent="0.25">
      <c r="A91" s="15"/>
      <c r="B91" s="17">
        <v>150101</v>
      </c>
      <c r="C91" s="62" t="s">
        <v>23</v>
      </c>
      <c r="D91" s="63" t="s">
        <v>138</v>
      </c>
      <c r="E91" s="69" t="s">
        <v>146</v>
      </c>
      <c r="F91" s="48">
        <v>55541</v>
      </c>
      <c r="G91" s="48">
        <v>14</v>
      </c>
      <c r="H91" s="48">
        <v>47768</v>
      </c>
      <c r="I91" s="65">
        <v>5103</v>
      </c>
    </row>
    <row r="92" spans="1:9" ht="31.5" x14ac:dyDescent="0.25">
      <c r="A92" s="15"/>
      <c r="B92" s="17">
        <v>150101</v>
      </c>
      <c r="C92" s="62" t="s">
        <v>23</v>
      </c>
      <c r="D92" s="63" t="s">
        <v>138</v>
      </c>
      <c r="E92" s="69" t="s">
        <v>147</v>
      </c>
      <c r="F92" s="48">
        <v>42659</v>
      </c>
      <c r="G92" s="48">
        <v>17.8</v>
      </c>
      <c r="H92" s="48">
        <v>35066</v>
      </c>
      <c r="I92" s="65">
        <v>5267</v>
      </c>
    </row>
    <row r="93" spans="1:9" ht="31.5" x14ac:dyDescent="0.25">
      <c r="A93" s="15"/>
      <c r="B93" s="17">
        <v>150101</v>
      </c>
      <c r="C93" s="62" t="s">
        <v>23</v>
      </c>
      <c r="D93" s="63" t="s">
        <v>138</v>
      </c>
      <c r="E93" s="69" t="s">
        <v>148</v>
      </c>
      <c r="F93" s="48">
        <v>81609</v>
      </c>
      <c r="G93" s="48">
        <v>6.1</v>
      </c>
      <c r="H93" s="48">
        <v>76656</v>
      </c>
      <c r="I93" s="65">
        <v>1301</v>
      </c>
    </row>
    <row r="94" spans="1:9" ht="31.5" x14ac:dyDescent="0.25">
      <c r="A94" s="15"/>
      <c r="B94" s="17">
        <v>150101</v>
      </c>
      <c r="C94" s="62" t="s">
        <v>23</v>
      </c>
      <c r="D94" s="63" t="s">
        <v>138</v>
      </c>
      <c r="E94" s="68" t="s">
        <v>149</v>
      </c>
      <c r="F94" s="48">
        <v>10959463</v>
      </c>
      <c r="G94" s="48">
        <v>48.1</v>
      </c>
      <c r="H94" s="66">
        <v>5691241</v>
      </c>
      <c r="I94" s="66">
        <v>5691241</v>
      </c>
    </row>
    <row r="95" spans="1:9" ht="31.5" x14ac:dyDescent="0.25">
      <c r="A95" s="15"/>
      <c r="B95" s="17">
        <v>150101</v>
      </c>
      <c r="C95" s="62" t="s">
        <v>23</v>
      </c>
      <c r="D95" s="63" t="s">
        <v>138</v>
      </c>
      <c r="E95" s="68" t="s">
        <v>150</v>
      </c>
      <c r="F95" s="66">
        <v>1025595</v>
      </c>
      <c r="G95" s="48">
        <v>0</v>
      </c>
      <c r="H95" s="66">
        <v>1025595</v>
      </c>
      <c r="I95" s="66">
        <v>1025595</v>
      </c>
    </row>
    <row r="96" spans="1:9" ht="15.75" x14ac:dyDescent="0.25">
      <c r="A96" s="15"/>
      <c r="B96" s="17">
        <v>150101</v>
      </c>
      <c r="C96" s="62" t="s">
        <v>23</v>
      </c>
      <c r="D96" s="63" t="s">
        <v>138</v>
      </c>
      <c r="E96" s="68" t="s">
        <v>151</v>
      </c>
      <c r="F96" s="67">
        <v>2177135</v>
      </c>
      <c r="G96" s="14">
        <v>0.6</v>
      </c>
      <c r="H96" s="67">
        <v>2162876</v>
      </c>
      <c r="I96" s="66">
        <v>4240</v>
      </c>
    </row>
    <row r="97" spans="1:10" ht="15.75" x14ac:dyDescent="0.25">
      <c r="A97" s="15"/>
      <c r="B97" s="17">
        <v>150101</v>
      </c>
      <c r="C97" s="62" t="s">
        <v>23</v>
      </c>
      <c r="D97" s="63" t="s">
        <v>138</v>
      </c>
      <c r="E97" s="68" t="s">
        <v>152</v>
      </c>
      <c r="F97" s="67">
        <v>1749353</v>
      </c>
      <c r="G97" s="14">
        <v>1</v>
      </c>
      <c r="H97" s="67">
        <v>1731230</v>
      </c>
      <c r="I97" s="66">
        <v>3980</v>
      </c>
    </row>
    <row r="98" spans="1:10" ht="31.5" x14ac:dyDescent="0.25">
      <c r="A98" s="15"/>
      <c r="B98" s="17">
        <v>150101</v>
      </c>
      <c r="C98" s="62" t="s">
        <v>23</v>
      </c>
      <c r="D98" s="63" t="s">
        <v>138</v>
      </c>
      <c r="E98" s="68" t="s">
        <v>153</v>
      </c>
      <c r="F98" s="67">
        <v>66242</v>
      </c>
      <c r="G98" s="67">
        <v>0</v>
      </c>
      <c r="H98" s="67">
        <v>66242</v>
      </c>
      <c r="I98" s="66">
        <v>61801</v>
      </c>
    </row>
    <row r="99" spans="1:10" ht="31.5" x14ac:dyDescent="0.25">
      <c r="A99" s="15"/>
      <c r="B99" s="17">
        <v>150101</v>
      </c>
      <c r="C99" s="62" t="s">
        <v>23</v>
      </c>
      <c r="D99" s="63" t="s">
        <v>138</v>
      </c>
      <c r="E99" s="68" t="s">
        <v>154</v>
      </c>
      <c r="F99" s="67">
        <v>67196</v>
      </c>
      <c r="G99" s="67">
        <v>0</v>
      </c>
      <c r="H99" s="67">
        <v>67196</v>
      </c>
      <c r="I99" s="66">
        <v>64755</v>
      </c>
    </row>
    <row r="100" spans="1:10" ht="31.5" x14ac:dyDescent="0.25">
      <c r="A100" s="15"/>
      <c r="B100" s="17">
        <v>150101</v>
      </c>
      <c r="C100" s="62" t="s">
        <v>23</v>
      </c>
      <c r="D100" s="63" t="s">
        <v>138</v>
      </c>
      <c r="E100" s="68" t="s">
        <v>155</v>
      </c>
      <c r="F100" s="70">
        <v>69688</v>
      </c>
      <c r="G100" s="70">
        <v>0</v>
      </c>
      <c r="H100" s="70">
        <v>69688</v>
      </c>
      <c r="I100" s="65">
        <v>64955</v>
      </c>
    </row>
    <row r="101" spans="1:10" ht="31.5" x14ac:dyDescent="0.25">
      <c r="A101" s="15"/>
      <c r="B101" s="17">
        <v>150101</v>
      </c>
      <c r="C101" s="62" t="s">
        <v>23</v>
      </c>
      <c r="D101" s="63" t="s">
        <v>138</v>
      </c>
      <c r="E101" s="68" t="s">
        <v>156</v>
      </c>
      <c r="F101" s="67">
        <v>66299</v>
      </c>
      <c r="G101" s="67">
        <v>0</v>
      </c>
      <c r="H101" s="67">
        <v>66299</v>
      </c>
      <c r="I101" s="66">
        <v>61858</v>
      </c>
    </row>
    <row r="102" spans="1:10" ht="31.5" x14ac:dyDescent="0.25">
      <c r="A102" s="15"/>
      <c r="B102" s="17">
        <v>150101</v>
      </c>
      <c r="C102" s="62" t="s">
        <v>23</v>
      </c>
      <c r="D102" s="63" t="s">
        <v>138</v>
      </c>
      <c r="E102" s="69" t="s">
        <v>157</v>
      </c>
      <c r="F102" s="67">
        <v>42106</v>
      </c>
      <c r="G102" s="67">
        <v>0</v>
      </c>
      <c r="H102" s="67">
        <v>42106</v>
      </c>
      <c r="I102" s="66">
        <v>39464</v>
      </c>
      <c r="J102" s="16"/>
    </row>
    <row r="103" spans="1:10" ht="31.5" x14ac:dyDescent="0.25">
      <c r="A103" s="15"/>
      <c r="B103" s="17">
        <v>150101</v>
      </c>
      <c r="C103" s="62" t="s">
        <v>23</v>
      </c>
      <c r="D103" s="63" t="s">
        <v>138</v>
      </c>
      <c r="E103" s="69" t="s">
        <v>158</v>
      </c>
      <c r="F103" s="67">
        <v>69635</v>
      </c>
      <c r="G103" s="48">
        <v>0</v>
      </c>
      <c r="H103" s="67">
        <v>69635</v>
      </c>
      <c r="I103" s="66">
        <v>64825</v>
      </c>
      <c r="J103" s="16"/>
    </row>
    <row r="104" spans="1:10" ht="21.75" customHeight="1" x14ac:dyDescent="0.25">
      <c r="A104" s="15"/>
      <c r="B104" s="17">
        <v>150101</v>
      </c>
      <c r="C104" s="62" t="s">
        <v>23</v>
      </c>
      <c r="D104" s="63" t="s">
        <v>138</v>
      </c>
      <c r="E104" s="69" t="s">
        <v>159</v>
      </c>
      <c r="F104" s="48">
        <v>199936</v>
      </c>
      <c r="G104" s="48">
        <v>5</v>
      </c>
      <c r="H104" s="48">
        <v>189957</v>
      </c>
      <c r="I104" s="66">
        <v>189957</v>
      </c>
      <c r="J104" s="16"/>
    </row>
    <row r="105" spans="1:10" ht="31.5" x14ac:dyDescent="0.25">
      <c r="A105" s="15"/>
      <c r="B105" s="17">
        <v>150101</v>
      </c>
      <c r="C105" s="62" t="s">
        <v>23</v>
      </c>
      <c r="D105" s="63" t="s">
        <v>138</v>
      </c>
      <c r="E105" s="69" t="s">
        <v>160</v>
      </c>
      <c r="F105" s="48">
        <v>570474</v>
      </c>
      <c r="G105" s="48">
        <v>0</v>
      </c>
      <c r="H105" s="67">
        <v>570474</v>
      </c>
      <c r="I105" s="66">
        <v>5897</v>
      </c>
      <c r="J105" s="16"/>
    </row>
    <row r="106" spans="1:10" ht="31.5" x14ac:dyDescent="0.25">
      <c r="A106" s="15"/>
      <c r="B106" s="17">
        <v>150101</v>
      </c>
      <c r="C106" s="62" t="s">
        <v>23</v>
      </c>
      <c r="D106" s="63" t="s">
        <v>138</v>
      </c>
      <c r="E106" s="69" t="s">
        <v>161</v>
      </c>
      <c r="F106" s="67">
        <v>110000</v>
      </c>
      <c r="G106" s="67">
        <v>0</v>
      </c>
      <c r="H106" s="67">
        <v>110000</v>
      </c>
      <c r="I106" s="66">
        <v>2000</v>
      </c>
      <c r="J106" s="16"/>
    </row>
    <row r="107" spans="1:10" ht="31.5" x14ac:dyDescent="0.25">
      <c r="A107" s="15"/>
      <c r="B107" s="17">
        <v>150101</v>
      </c>
      <c r="C107" s="62" t="s">
        <v>23</v>
      </c>
      <c r="D107" s="63" t="s">
        <v>138</v>
      </c>
      <c r="E107" s="69" t="s">
        <v>162</v>
      </c>
      <c r="F107" s="66">
        <v>153000</v>
      </c>
      <c r="G107" s="66">
        <v>0</v>
      </c>
      <c r="H107" s="66">
        <v>153000</v>
      </c>
      <c r="I107" s="66">
        <v>46519</v>
      </c>
      <c r="J107" s="16"/>
    </row>
    <row r="108" spans="1:10" ht="31.5" x14ac:dyDescent="0.25">
      <c r="A108" s="15"/>
      <c r="B108" s="17">
        <v>150101</v>
      </c>
      <c r="C108" s="62" t="s">
        <v>23</v>
      </c>
      <c r="D108" s="63" t="s">
        <v>138</v>
      </c>
      <c r="E108" s="69" t="s">
        <v>163</v>
      </c>
      <c r="F108" s="66">
        <v>50000</v>
      </c>
      <c r="G108" s="66">
        <v>0</v>
      </c>
      <c r="H108" s="66">
        <v>50000</v>
      </c>
      <c r="I108" s="66">
        <v>50000</v>
      </c>
      <c r="J108" s="16"/>
    </row>
    <row r="109" spans="1:10" ht="15.75" x14ac:dyDescent="0.25">
      <c r="A109" s="15"/>
      <c r="B109" s="17">
        <v>150101</v>
      </c>
      <c r="C109" s="62" t="s">
        <v>23</v>
      </c>
      <c r="D109" s="63" t="s">
        <v>138</v>
      </c>
      <c r="E109" s="69" t="s">
        <v>164</v>
      </c>
      <c r="F109" s="67">
        <v>210060</v>
      </c>
      <c r="G109" s="67">
        <v>0</v>
      </c>
      <c r="H109" s="67">
        <v>210060</v>
      </c>
      <c r="I109" s="66">
        <v>2451</v>
      </c>
      <c r="J109" s="16"/>
    </row>
    <row r="110" spans="1:10" ht="21.75" customHeight="1" x14ac:dyDescent="0.25">
      <c r="A110" s="15"/>
      <c r="B110" s="17">
        <v>150101</v>
      </c>
      <c r="C110" s="62" t="s">
        <v>23</v>
      </c>
      <c r="D110" s="63" t="s">
        <v>138</v>
      </c>
      <c r="E110" s="69" t="s">
        <v>165</v>
      </c>
      <c r="F110" s="48">
        <v>4759951</v>
      </c>
      <c r="G110" s="48">
        <v>0.6</v>
      </c>
      <c r="H110" s="48">
        <v>4729872</v>
      </c>
      <c r="I110" s="66">
        <v>33200</v>
      </c>
      <c r="J110" s="16"/>
    </row>
    <row r="111" spans="1:10" ht="31.5" x14ac:dyDescent="0.25">
      <c r="A111" s="15"/>
      <c r="B111" s="17">
        <v>150101</v>
      </c>
      <c r="C111" s="62" t="s">
        <v>23</v>
      </c>
      <c r="D111" s="63" t="s">
        <v>138</v>
      </c>
      <c r="E111" s="69" t="s">
        <v>166</v>
      </c>
      <c r="F111" s="48">
        <v>30000</v>
      </c>
      <c r="G111" s="48">
        <v>0</v>
      </c>
      <c r="H111" s="48">
        <v>30000</v>
      </c>
      <c r="I111" s="65">
        <v>10000</v>
      </c>
      <c r="J111" s="16"/>
    </row>
    <row r="112" spans="1:10" ht="31.5" x14ac:dyDescent="0.25">
      <c r="A112" s="15"/>
      <c r="B112" s="17">
        <v>150101</v>
      </c>
      <c r="C112" s="62" t="s">
        <v>23</v>
      </c>
      <c r="D112" s="63" t="s">
        <v>138</v>
      </c>
      <c r="E112" s="69" t="s">
        <v>167</v>
      </c>
      <c r="F112" s="48">
        <v>30000</v>
      </c>
      <c r="G112" s="48">
        <v>0</v>
      </c>
      <c r="H112" s="48">
        <v>30000</v>
      </c>
      <c r="I112" s="65">
        <v>10000</v>
      </c>
      <c r="J112" s="16"/>
    </row>
    <row r="113" spans="1:9" ht="33" customHeight="1" x14ac:dyDescent="0.25">
      <c r="A113" s="15"/>
      <c r="B113" s="17">
        <v>150101</v>
      </c>
      <c r="C113" s="62" t="s">
        <v>23</v>
      </c>
      <c r="D113" s="63" t="s">
        <v>138</v>
      </c>
      <c r="E113" s="68" t="s">
        <v>168</v>
      </c>
      <c r="F113" s="67">
        <v>54112</v>
      </c>
      <c r="G113" s="48">
        <v>0</v>
      </c>
      <c r="H113" s="67">
        <v>54112</v>
      </c>
      <c r="I113" s="66">
        <v>52185</v>
      </c>
    </row>
    <row r="114" spans="1:9" ht="33" customHeight="1" x14ac:dyDescent="0.25">
      <c r="A114" s="15"/>
      <c r="B114" s="17">
        <v>150101</v>
      </c>
      <c r="C114" s="62" t="s">
        <v>23</v>
      </c>
      <c r="D114" s="63" t="s">
        <v>138</v>
      </c>
      <c r="E114" s="68" t="s">
        <v>169</v>
      </c>
      <c r="F114" s="14">
        <v>30000</v>
      </c>
      <c r="G114" s="48">
        <v>0</v>
      </c>
      <c r="H114" s="48">
        <v>30000</v>
      </c>
      <c r="I114" s="65">
        <v>10000</v>
      </c>
    </row>
    <row r="115" spans="1:9" ht="33" customHeight="1" x14ac:dyDescent="0.25">
      <c r="A115" s="15"/>
      <c r="B115" s="17">
        <v>150101</v>
      </c>
      <c r="C115" s="62" t="s">
        <v>23</v>
      </c>
      <c r="D115" s="63" t="s">
        <v>138</v>
      </c>
      <c r="E115" s="68" t="s">
        <v>170</v>
      </c>
      <c r="F115" s="14">
        <v>30000</v>
      </c>
      <c r="G115" s="48">
        <v>0</v>
      </c>
      <c r="H115" s="48">
        <v>30000</v>
      </c>
      <c r="I115" s="65">
        <v>10000</v>
      </c>
    </row>
    <row r="116" spans="1:9" ht="33" customHeight="1" x14ac:dyDescent="0.25">
      <c r="A116" s="15"/>
      <c r="B116" s="17">
        <v>150101</v>
      </c>
      <c r="C116" s="62" t="s">
        <v>23</v>
      </c>
      <c r="D116" s="63" t="s">
        <v>138</v>
      </c>
      <c r="E116" s="68" t="s">
        <v>171</v>
      </c>
      <c r="F116" s="14">
        <v>30000</v>
      </c>
      <c r="G116" s="48">
        <v>0</v>
      </c>
      <c r="H116" s="48">
        <v>30000</v>
      </c>
      <c r="I116" s="65">
        <v>10000</v>
      </c>
    </row>
    <row r="117" spans="1:9" ht="33" customHeight="1" x14ac:dyDescent="0.25">
      <c r="A117" s="15"/>
      <c r="B117" s="17">
        <v>150101</v>
      </c>
      <c r="C117" s="62" t="s">
        <v>23</v>
      </c>
      <c r="D117" s="63" t="s">
        <v>138</v>
      </c>
      <c r="E117" s="68" t="s">
        <v>172</v>
      </c>
      <c r="F117" s="14">
        <v>30000</v>
      </c>
      <c r="G117" s="48">
        <v>0</v>
      </c>
      <c r="H117" s="48">
        <v>30000</v>
      </c>
      <c r="I117" s="65">
        <v>10000</v>
      </c>
    </row>
    <row r="118" spans="1:9" ht="36.75" customHeight="1" x14ac:dyDescent="0.25">
      <c r="A118" s="15"/>
      <c r="B118" s="17">
        <v>150101</v>
      </c>
      <c r="C118" s="62" t="s">
        <v>23</v>
      </c>
      <c r="D118" s="63" t="s">
        <v>138</v>
      </c>
      <c r="E118" s="68" t="s">
        <v>173</v>
      </c>
      <c r="F118" s="67">
        <v>27547</v>
      </c>
      <c r="G118" s="48">
        <v>0</v>
      </c>
      <c r="H118" s="67">
        <v>27547</v>
      </c>
      <c r="I118" s="66">
        <v>27547</v>
      </c>
    </row>
    <row r="119" spans="1:9" ht="31.5" x14ac:dyDescent="0.25">
      <c r="A119" s="15"/>
      <c r="B119" s="17">
        <v>150101</v>
      </c>
      <c r="C119" s="62" t="s">
        <v>23</v>
      </c>
      <c r="D119" s="63" t="s">
        <v>138</v>
      </c>
      <c r="E119" s="68" t="s">
        <v>174</v>
      </c>
      <c r="F119" s="14">
        <v>36498</v>
      </c>
      <c r="G119" s="48">
        <v>0</v>
      </c>
      <c r="H119" s="14">
        <v>36498</v>
      </c>
      <c r="I119" s="66">
        <v>31689</v>
      </c>
    </row>
    <row r="120" spans="1:9" ht="31.5" x14ac:dyDescent="0.25">
      <c r="A120" s="15"/>
      <c r="B120" s="17">
        <v>150101</v>
      </c>
      <c r="C120" s="62" t="s">
        <v>23</v>
      </c>
      <c r="D120" s="63" t="s">
        <v>138</v>
      </c>
      <c r="E120" s="68" t="s">
        <v>175</v>
      </c>
      <c r="F120" s="66">
        <v>26202</v>
      </c>
      <c r="G120" s="48">
        <v>0</v>
      </c>
      <c r="H120" s="66">
        <v>26202</v>
      </c>
      <c r="I120" s="66">
        <v>24275</v>
      </c>
    </row>
    <row r="121" spans="1:9" ht="31.5" x14ac:dyDescent="0.25">
      <c r="A121" s="15"/>
      <c r="B121" s="17">
        <v>150101</v>
      </c>
      <c r="C121" s="62" t="s">
        <v>23</v>
      </c>
      <c r="D121" s="63" t="s">
        <v>138</v>
      </c>
      <c r="E121" s="68" t="s">
        <v>176</v>
      </c>
      <c r="F121" s="14">
        <v>30000</v>
      </c>
      <c r="G121" s="48">
        <v>0</v>
      </c>
      <c r="H121" s="14">
        <v>30000</v>
      </c>
      <c r="I121" s="66">
        <v>10000</v>
      </c>
    </row>
    <row r="122" spans="1:9" ht="31.5" x14ac:dyDescent="0.25">
      <c r="A122" s="15"/>
      <c r="B122" s="17">
        <v>150101</v>
      </c>
      <c r="C122" s="62" t="s">
        <v>23</v>
      </c>
      <c r="D122" s="63" t="s">
        <v>138</v>
      </c>
      <c r="E122" s="68" t="s">
        <v>177</v>
      </c>
      <c r="F122" s="67">
        <v>25198</v>
      </c>
      <c r="G122" s="48">
        <v>0</v>
      </c>
      <c r="H122" s="67">
        <v>25198</v>
      </c>
      <c r="I122" s="66">
        <v>23271</v>
      </c>
    </row>
    <row r="123" spans="1:9" ht="31.5" x14ac:dyDescent="0.25">
      <c r="A123" s="15"/>
      <c r="B123" s="17">
        <v>150101</v>
      </c>
      <c r="C123" s="62" t="s">
        <v>23</v>
      </c>
      <c r="D123" s="63" t="s">
        <v>138</v>
      </c>
      <c r="E123" s="68" t="s">
        <v>178</v>
      </c>
      <c r="F123" s="67">
        <v>26408</v>
      </c>
      <c r="G123" s="48">
        <v>0</v>
      </c>
      <c r="H123" s="67">
        <v>26408</v>
      </c>
      <c r="I123" s="66">
        <v>24481</v>
      </c>
    </row>
    <row r="124" spans="1:9" ht="31.5" x14ac:dyDescent="0.25">
      <c r="A124" s="15"/>
      <c r="B124" s="17">
        <v>150101</v>
      </c>
      <c r="C124" s="62" t="s">
        <v>23</v>
      </c>
      <c r="D124" s="63" t="s">
        <v>138</v>
      </c>
      <c r="E124" s="68" t="s">
        <v>179</v>
      </c>
      <c r="F124" s="14">
        <v>30000</v>
      </c>
      <c r="G124" s="48">
        <v>0</v>
      </c>
      <c r="H124" s="14">
        <v>30000</v>
      </c>
      <c r="I124" s="66">
        <v>10000</v>
      </c>
    </row>
    <row r="125" spans="1:9" ht="31.5" x14ac:dyDescent="0.25">
      <c r="A125" s="15"/>
      <c r="B125" s="17">
        <v>150101</v>
      </c>
      <c r="C125" s="62" t="s">
        <v>23</v>
      </c>
      <c r="D125" s="63" t="s">
        <v>138</v>
      </c>
      <c r="E125" s="68" t="s">
        <v>180</v>
      </c>
      <c r="F125" s="67">
        <v>26210</v>
      </c>
      <c r="G125" s="48">
        <v>0</v>
      </c>
      <c r="H125" s="67">
        <v>26210</v>
      </c>
      <c r="I125" s="66">
        <v>24283</v>
      </c>
    </row>
    <row r="126" spans="1:9" ht="31.5" x14ac:dyDescent="0.25">
      <c r="A126" s="15"/>
      <c r="B126" s="17">
        <v>150101</v>
      </c>
      <c r="C126" s="62" t="s">
        <v>23</v>
      </c>
      <c r="D126" s="63" t="s">
        <v>138</v>
      </c>
      <c r="E126" s="68" t="s">
        <v>181</v>
      </c>
      <c r="F126" s="67">
        <v>27947</v>
      </c>
      <c r="G126" s="48">
        <v>0</v>
      </c>
      <c r="H126" s="67">
        <v>27947</v>
      </c>
      <c r="I126" s="66">
        <v>26020</v>
      </c>
    </row>
    <row r="127" spans="1:9" ht="31.5" x14ac:dyDescent="0.25">
      <c r="A127" s="15"/>
      <c r="B127" s="17">
        <v>150101</v>
      </c>
      <c r="C127" s="62" t="s">
        <v>23</v>
      </c>
      <c r="D127" s="63" t="s">
        <v>138</v>
      </c>
      <c r="E127" s="68" t="s">
        <v>182</v>
      </c>
      <c r="F127" s="14">
        <v>30000</v>
      </c>
      <c r="G127" s="48">
        <v>0</v>
      </c>
      <c r="H127" s="14">
        <v>30000</v>
      </c>
      <c r="I127" s="66">
        <v>10000</v>
      </c>
    </row>
    <row r="128" spans="1:9" ht="31.5" x14ac:dyDescent="0.25">
      <c r="A128" s="15"/>
      <c r="B128" s="17">
        <v>150101</v>
      </c>
      <c r="C128" s="62" t="s">
        <v>23</v>
      </c>
      <c r="D128" s="63" t="s">
        <v>138</v>
      </c>
      <c r="E128" s="68" t="s">
        <v>183</v>
      </c>
      <c r="F128" s="67">
        <v>29388</v>
      </c>
      <c r="G128" s="48">
        <v>0</v>
      </c>
      <c r="H128" s="67">
        <v>29388</v>
      </c>
      <c r="I128" s="66">
        <v>27461</v>
      </c>
    </row>
    <row r="129" spans="1:9" ht="63" x14ac:dyDescent="0.25">
      <c r="A129" s="15"/>
      <c r="B129" s="17">
        <v>170703</v>
      </c>
      <c r="C129" s="18" t="s">
        <v>125</v>
      </c>
      <c r="D129" s="63" t="s">
        <v>126</v>
      </c>
      <c r="E129" s="68" t="s">
        <v>184</v>
      </c>
      <c r="F129" s="14">
        <v>100000</v>
      </c>
      <c r="G129" s="48">
        <v>0</v>
      </c>
      <c r="H129" s="14">
        <v>100000</v>
      </c>
      <c r="I129" s="67">
        <v>30000</v>
      </c>
    </row>
    <row r="130" spans="1:9" ht="21.75" customHeight="1" x14ac:dyDescent="0.25">
      <c r="A130" s="92" t="s">
        <v>185</v>
      </c>
      <c r="B130" s="92"/>
      <c r="C130" s="92"/>
      <c r="D130" s="92"/>
      <c r="E130" s="92"/>
      <c r="F130" s="48"/>
      <c r="G130" s="48"/>
      <c r="H130" s="48"/>
      <c r="I130" s="71">
        <f>I9+I16+I24+I28+I36+I44+I46+I53+I64+I69+I71</f>
        <v>97293652</v>
      </c>
    </row>
    <row r="131" spans="1:9" ht="15.75" x14ac:dyDescent="0.25">
      <c r="B131" s="72"/>
      <c r="C131" s="72"/>
      <c r="D131" s="73"/>
      <c r="E131" s="73"/>
      <c r="F131" s="72"/>
      <c r="G131" s="72"/>
      <c r="H131" s="74"/>
      <c r="I131" s="74"/>
    </row>
    <row r="132" spans="1:9" ht="15.75" hidden="1" x14ac:dyDescent="0.25">
      <c r="B132" s="72"/>
      <c r="C132" s="72"/>
      <c r="D132" s="74"/>
      <c r="E132" s="74"/>
      <c r="F132" s="72"/>
      <c r="G132" s="72"/>
      <c r="H132" s="75"/>
      <c r="I132" s="72"/>
    </row>
    <row r="133" spans="1:9" ht="15.95" customHeight="1" x14ac:dyDescent="0.25">
      <c r="B133" s="91" t="s">
        <v>186</v>
      </c>
      <c r="C133" s="91"/>
      <c r="D133" s="91"/>
      <c r="E133" s="91"/>
      <c r="F133" s="72"/>
      <c r="G133" s="72"/>
      <c r="H133" s="73"/>
      <c r="I133" s="73"/>
    </row>
    <row r="134" spans="1:9" ht="15.75" x14ac:dyDescent="0.25">
      <c r="B134" s="91" t="s">
        <v>187</v>
      </c>
      <c r="C134" s="91"/>
      <c r="D134" s="91"/>
      <c r="E134" s="91"/>
      <c r="F134" s="72"/>
      <c r="G134" s="72"/>
      <c r="H134" s="76" t="s">
        <v>188</v>
      </c>
      <c r="I134" s="72"/>
    </row>
    <row r="135" spans="1:9" ht="6.75" customHeight="1" x14ac:dyDescent="0.2">
      <c r="B135" s="72"/>
      <c r="C135" s="72"/>
      <c r="D135" s="72"/>
      <c r="E135" s="72"/>
      <c r="F135" s="72"/>
      <c r="G135" s="72"/>
      <c r="H135" s="72"/>
      <c r="I135" s="72"/>
    </row>
    <row r="136" spans="1:9" ht="15.75" x14ac:dyDescent="0.25">
      <c r="B136" s="91" t="s">
        <v>189</v>
      </c>
      <c r="C136" s="91"/>
      <c r="D136" s="91"/>
      <c r="E136" s="91"/>
      <c r="F136" s="77"/>
      <c r="G136" s="77"/>
      <c r="H136" s="91" t="s">
        <v>190</v>
      </c>
      <c r="I136" s="91"/>
    </row>
  </sheetData>
  <sheetProtection selectLockedCells="1" selectUnlockedCells="1"/>
  <mergeCells count="32">
    <mergeCell ref="H136:I136"/>
    <mergeCell ref="A130:E130"/>
    <mergeCell ref="B133:E133"/>
    <mergeCell ref="B134:E134"/>
    <mergeCell ref="B136:E136"/>
    <mergeCell ref="I9:I10"/>
    <mergeCell ref="B16:B17"/>
    <mergeCell ref="E16:E17"/>
    <mergeCell ref="F16:F17"/>
    <mergeCell ref="G16:G17"/>
    <mergeCell ref="H16:H17"/>
    <mergeCell ref="I16:I17"/>
    <mergeCell ref="H5:H7"/>
    <mergeCell ref="I5:I7"/>
    <mergeCell ref="A9:A10"/>
    <mergeCell ref="B9:B10"/>
    <mergeCell ref="C9:C10"/>
    <mergeCell ref="D9:D10"/>
    <mergeCell ref="E9:E10"/>
    <mergeCell ref="F9:F10"/>
    <mergeCell ref="G9:G10"/>
    <mergeCell ref="H9:H10"/>
    <mergeCell ref="G1:I1"/>
    <mergeCell ref="B2:I2"/>
    <mergeCell ref="B3:I3"/>
    <mergeCell ref="A5:A7"/>
    <mergeCell ref="B5:B7"/>
    <mergeCell ref="C5:C7"/>
    <mergeCell ref="D5:D7"/>
    <mergeCell ref="E5:E7"/>
    <mergeCell ref="F5:F7"/>
    <mergeCell ref="G5:G7"/>
  </mergeCells>
  <phoneticPr fontId="0" type="noConversion"/>
  <pageMargins left="0.59027777777777779" right="0.19652777777777777" top="0.19652777777777777" bottom="0.19652777777777777" header="0.51180555555555551" footer="0.51180555555555551"/>
  <pageSetup paperSize="9" scale="10" firstPageNumber="0" fitToHeight="5" orientation="landscape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139"/>
  <sheetViews>
    <sheetView topLeftCell="A121" zoomScale="75" zoomScaleNormal="75" workbookViewId="0">
      <selection activeCell="E32" sqref="E32"/>
    </sheetView>
  </sheetViews>
  <sheetFormatPr defaultRowHeight="12.75" x14ac:dyDescent="0.2"/>
  <cols>
    <col min="1" max="1" width="11.42578125" customWidth="1"/>
    <col min="2" max="3" width="15.42578125" customWidth="1"/>
    <col min="4" max="4" width="34" customWidth="1"/>
    <col min="5" max="5" width="93.7109375" customWidth="1"/>
    <col min="6" max="6" width="15.85546875" customWidth="1"/>
    <col min="7" max="7" width="15.28515625" customWidth="1"/>
    <col min="8" max="8" width="15.85546875" customWidth="1"/>
    <col min="9" max="9" width="15.140625" customWidth="1"/>
    <col min="10" max="10" width="12.140625" customWidth="1"/>
  </cols>
  <sheetData>
    <row r="1" spans="1:10" ht="78.75" customHeight="1" x14ac:dyDescent="0.25">
      <c r="B1" s="1"/>
      <c r="C1" s="1"/>
      <c r="D1" s="1"/>
      <c r="E1" s="1"/>
      <c r="F1" s="1"/>
      <c r="G1" s="78" t="s">
        <v>192</v>
      </c>
      <c r="H1" s="78"/>
      <c r="I1" s="78"/>
      <c r="J1" s="2"/>
    </row>
    <row r="2" spans="1:10" ht="18.75" customHeight="1" x14ac:dyDescent="0.3">
      <c r="B2" s="79" t="s">
        <v>1</v>
      </c>
      <c r="C2" s="79"/>
      <c r="D2" s="79"/>
      <c r="E2" s="79"/>
      <c r="F2" s="79"/>
      <c r="G2" s="79"/>
      <c r="H2" s="79"/>
      <c r="I2" s="79"/>
    </row>
    <row r="3" spans="1:10" ht="18.75" x14ac:dyDescent="0.3">
      <c r="B3" s="80" t="s">
        <v>2</v>
      </c>
      <c r="C3" s="80"/>
      <c r="D3" s="80"/>
      <c r="E3" s="80"/>
      <c r="F3" s="80"/>
      <c r="G3" s="80"/>
      <c r="H3" s="80"/>
      <c r="I3" s="80"/>
    </row>
    <row r="4" spans="1:10" ht="15" x14ac:dyDescent="0.25">
      <c r="B4" s="1"/>
      <c r="C4" s="1"/>
      <c r="D4" s="1"/>
      <c r="E4" s="1"/>
      <c r="F4" s="1"/>
      <c r="G4" s="1"/>
      <c r="H4" s="1"/>
      <c r="I4" s="3" t="s">
        <v>3</v>
      </c>
    </row>
    <row r="5" spans="1:10" ht="17.25" customHeight="1" x14ac:dyDescent="0.2">
      <c r="A5" s="81" t="s">
        <v>4</v>
      </c>
      <c r="B5" s="82" t="s">
        <v>5</v>
      </c>
      <c r="C5" s="82" t="s">
        <v>6</v>
      </c>
      <c r="D5" s="82" t="s">
        <v>7</v>
      </c>
      <c r="E5" s="83" t="s">
        <v>8</v>
      </c>
      <c r="F5" s="83" t="s">
        <v>9</v>
      </c>
      <c r="G5" s="83" t="s">
        <v>10</v>
      </c>
      <c r="H5" s="83" t="s">
        <v>11</v>
      </c>
      <c r="I5" s="83" t="s">
        <v>12</v>
      </c>
    </row>
    <row r="6" spans="1:10" ht="31.5" customHeight="1" x14ac:dyDescent="0.2">
      <c r="A6" s="81"/>
      <c r="B6" s="82"/>
      <c r="C6" s="82"/>
      <c r="D6" s="82"/>
      <c r="E6" s="83"/>
      <c r="F6" s="83"/>
      <c r="G6" s="83"/>
      <c r="H6" s="83"/>
      <c r="I6" s="83"/>
    </row>
    <row r="7" spans="1:10" ht="57.75" customHeight="1" x14ac:dyDescent="0.2">
      <c r="A7" s="81"/>
      <c r="B7" s="82"/>
      <c r="C7" s="82"/>
      <c r="D7" s="82"/>
      <c r="E7" s="83"/>
      <c r="F7" s="83"/>
      <c r="G7" s="83"/>
      <c r="H7" s="83"/>
      <c r="I7" s="83"/>
    </row>
    <row r="8" spans="1:10" ht="15.75" customHeight="1" x14ac:dyDescent="0.2">
      <c r="A8" s="5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</row>
    <row r="9" spans="1:10" ht="28.5" customHeight="1" x14ac:dyDescent="0.2">
      <c r="A9" s="84"/>
      <c r="B9" s="85" t="s">
        <v>13</v>
      </c>
      <c r="C9" s="85"/>
      <c r="D9" s="86" t="s">
        <v>14</v>
      </c>
      <c r="E9" s="87"/>
      <c r="F9" s="88"/>
      <c r="G9" s="88"/>
      <c r="H9" s="88"/>
      <c r="I9" s="89">
        <f>SUM(I11:I15)</f>
        <v>1006922</v>
      </c>
    </row>
    <row r="10" spans="1:10" ht="18.75" customHeight="1" x14ac:dyDescent="0.2">
      <c r="A10" s="84"/>
      <c r="B10" s="85"/>
      <c r="C10" s="85"/>
      <c r="D10" s="86"/>
      <c r="E10" s="87"/>
      <c r="F10" s="88"/>
      <c r="G10" s="88"/>
      <c r="H10" s="88"/>
      <c r="I10" s="89"/>
    </row>
    <row r="11" spans="1:10" ht="31.5" x14ac:dyDescent="0.25">
      <c r="A11" s="11"/>
      <c r="B11" s="12" t="s">
        <v>15</v>
      </c>
      <c r="C11" s="12" t="s">
        <v>16</v>
      </c>
      <c r="D11" s="13" t="s">
        <v>17</v>
      </c>
      <c r="E11" s="8" t="s">
        <v>18</v>
      </c>
      <c r="F11" s="9"/>
      <c r="G11" s="9"/>
      <c r="H11" s="9"/>
      <c r="I11" s="14">
        <v>246700</v>
      </c>
    </row>
    <row r="12" spans="1:10" ht="31.5" x14ac:dyDescent="0.25">
      <c r="A12" s="15"/>
      <c r="B12" s="12" t="s">
        <v>19</v>
      </c>
      <c r="C12" s="12" t="s">
        <v>20</v>
      </c>
      <c r="D12" s="13" t="s">
        <v>21</v>
      </c>
      <c r="E12" s="8" t="s">
        <v>22</v>
      </c>
      <c r="F12" s="9"/>
      <c r="G12" s="9"/>
      <c r="H12" s="9"/>
      <c r="I12" s="14">
        <v>240822</v>
      </c>
      <c r="J12" s="16"/>
    </row>
    <row r="13" spans="1:10" ht="94.5" x14ac:dyDescent="0.25">
      <c r="A13" s="15"/>
      <c r="B13" s="17">
        <v>180409</v>
      </c>
      <c r="C13" s="18" t="s">
        <v>23</v>
      </c>
      <c r="D13" s="19" t="s">
        <v>24</v>
      </c>
      <c r="E13" s="8" t="s">
        <v>18</v>
      </c>
      <c r="F13" s="9"/>
      <c r="G13" s="9"/>
      <c r="H13" s="9"/>
      <c r="I13" s="14">
        <v>200000</v>
      </c>
      <c r="J13" s="16"/>
    </row>
    <row r="14" spans="1:10" ht="63" x14ac:dyDescent="0.25">
      <c r="A14" s="15"/>
      <c r="B14" s="20">
        <v>210106</v>
      </c>
      <c r="C14" s="21" t="s">
        <v>25</v>
      </c>
      <c r="D14" s="22" t="s">
        <v>26</v>
      </c>
      <c r="E14" s="8" t="s">
        <v>18</v>
      </c>
      <c r="F14" s="9"/>
      <c r="G14" s="9"/>
      <c r="H14" s="9"/>
      <c r="I14" s="14">
        <v>119400</v>
      </c>
      <c r="J14" s="16"/>
    </row>
    <row r="15" spans="1:10" ht="15.75" x14ac:dyDescent="0.25">
      <c r="A15" s="15"/>
      <c r="B15" s="20">
        <v>250404</v>
      </c>
      <c r="C15" s="21" t="s">
        <v>27</v>
      </c>
      <c r="D15" s="22" t="s">
        <v>28</v>
      </c>
      <c r="E15" s="8" t="s">
        <v>18</v>
      </c>
      <c r="F15" s="9"/>
      <c r="G15" s="9"/>
      <c r="H15" s="9"/>
      <c r="I15" s="14">
        <v>200000</v>
      </c>
      <c r="J15" s="16"/>
    </row>
    <row r="16" spans="1:10" ht="50.25" customHeight="1" x14ac:dyDescent="0.25">
      <c r="A16" s="15"/>
      <c r="B16" s="85" t="s">
        <v>29</v>
      </c>
      <c r="C16" s="23"/>
      <c r="D16" s="24" t="s">
        <v>30</v>
      </c>
      <c r="E16" s="90"/>
      <c r="F16" s="88"/>
      <c r="G16" s="88"/>
      <c r="H16" s="88"/>
      <c r="I16" s="89">
        <f>SUM(I18:I23)</f>
        <v>3584966</v>
      </c>
    </row>
    <row r="17" spans="1:10" ht="12.75" hidden="1" customHeight="1" x14ac:dyDescent="0.25">
      <c r="A17" s="15"/>
      <c r="B17" s="85"/>
      <c r="C17" s="26"/>
      <c r="D17" s="27"/>
      <c r="E17" s="90"/>
      <c r="F17" s="88"/>
      <c r="G17" s="88"/>
      <c r="H17" s="88"/>
      <c r="I17" s="89"/>
    </row>
    <row r="18" spans="1:10" ht="15.75" x14ac:dyDescent="0.25">
      <c r="A18" s="15"/>
      <c r="B18" s="12" t="s">
        <v>31</v>
      </c>
      <c r="C18" s="12" t="s">
        <v>32</v>
      </c>
      <c r="D18" s="13" t="s">
        <v>33</v>
      </c>
      <c r="E18" s="8" t="s">
        <v>18</v>
      </c>
      <c r="F18" s="9"/>
      <c r="G18" s="9"/>
      <c r="H18" s="9"/>
      <c r="I18" s="14">
        <v>1436150</v>
      </c>
      <c r="J18" s="16"/>
    </row>
    <row r="19" spans="1:10" ht="15.75" x14ac:dyDescent="0.25">
      <c r="A19" s="15"/>
      <c r="B19" s="12" t="s">
        <v>34</v>
      </c>
      <c r="C19" s="12" t="s">
        <v>35</v>
      </c>
      <c r="D19" s="13" t="s">
        <v>36</v>
      </c>
      <c r="E19" s="8" t="s">
        <v>18</v>
      </c>
      <c r="F19" s="9"/>
      <c r="G19" s="9"/>
      <c r="H19" s="9"/>
      <c r="I19" s="14">
        <v>1514716</v>
      </c>
      <c r="J19" s="16"/>
    </row>
    <row r="20" spans="1:10" ht="15.75" x14ac:dyDescent="0.25">
      <c r="A20" s="15"/>
      <c r="B20" s="12" t="s">
        <v>37</v>
      </c>
      <c r="C20" s="12" t="s">
        <v>35</v>
      </c>
      <c r="D20" s="13" t="s">
        <v>38</v>
      </c>
      <c r="E20" s="8" t="s">
        <v>18</v>
      </c>
      <c r="F20" s="28"/>
      <c r="G20" s="28"/>
      <c r="H20" s="28"/>
      <c r="I20" s="29">
        <v>10000</v>
      </c>
      <c r="J20" s="16"/>
    </row>
    <row r="21" spans="1:10" ht="47.25" x14ac:dyDescent="0.25">
      <c r="A21" s="15"/>
      <c r="B21" s="12" t="s">
        <v>39</v>
      </c>
      <c r="C21" s="12" t="s">
        <v>40</v>
      </c>
      <c r="D21" s="13" t="s">
        <v>41</v>
      </c>
      <c r="E21" s="8" t="s">
        <v>18</v>
      </c>
      <c r="F21" s="28"/>
      <c r="G21" s="28"/>
      <c r="H21" s="28"/>
      <c r="I21" s="29">
        <v>417200</v>
      </c>
      <c r="J21" s="16"/>
    </row>
    <row r="22" spans="1:10" ht="31.5" x14ac:dyDescent="0.25">
      <c r="A22" s="15"/>
      <c r="B22" s="12" t="s">
        <v>42</v>
      </c>
      <c r="C22" s="12" t="s">
        <v>43</v>
      </c>
      <c r="D22" s="30" t="s">
        <v>44</v>
      </c>
      <c r="E22" s="8" t="s">
        <v>18</v>
      </c>
      <c r="F22" s="28"/>
      <c r="G22" s="28"/>
      <c r="H22" s="28"/>
      <c r="I22" s="29">
        <v>61900</v>
      </c>
      <c r="J22" s="16"/>
    </row>
    <row r="23" spans="1:10" ht="15.75" x14ac:dyDescent="0.25">
      <c r="A23" s="15"/>
      <c r="B23" s="12" t="s">
        <v>45</v>
      </c>
      <c r="C23" s="12" t="s">
        <v>43</v>
      </c>
      <c r="D23" s="13" t="s">
        <v>46</v>
      </c>
      <c r="E23" s="8" t="s">
        <v>18</v>
      </c>
      <c r="F23" s="28"/>
      <c r="G23" s="28"/>
      <c r="H23" s="28"/>
      <c r="I23" s="29">
        <v>145000</v>
      </c>
      <c r="J23" s="16"/>
    </row>
    <row r="24" spans="1:10" ht="47.25" x14ac:dyDescent="0.25">
      <c r="A24" s="15"/>
      <c r="B24" s="6" t="s">
        <v>47</v>
      </c>
      <c r="C24" s="6"/>
      <c r="D24" s="7" t="s">
        <v>48</v>
      </c>
      <c r="E24" s="31"/>
      <c r="F24" s="32"/>
      <c r="G24" s="32"/>
      <c r="H24" s="32"/>
      <c r="I24" s="33">
        <f>SUM(I25:I27)</f>
        <v>685989</v>
      </c>
    </row>
    <row r="25" spans="1:10" ht="31.5" x14ac:dyDescent="0.25">
      <c r="A25" s="15"/>
      <c r="B25" s="12" t="s">
        <v>15</v>
      </c>
      <c r="C25" s="12" t="s">
        <v>16</v>
      </c>
      <c r="D25" s="30" t="s">
        <v>17</v>
      </c>
      <c r="E25" s="8" t="s">
        <v>18</v>
      </c>
      <c r="F25" s="32"/>
      <c r="G25" s="32"/>
      <c r="H25" s="32"/>
      <c r="I25" s="34">
        <v>81600</v>
      </c>
    </row>
    <row r="26" spans="1:10" ht="47.25" x14ac:dyDescent="0.25">
      <c r="A26" s="15"/>
      <c r="B26" s="12" t="s">
        <v>49</v>
      </c>
      <c r="C26" s="12" t="s">
        <v>50</v>
      </c>
      <c r="D26" s="30" t="s">
        <v>51</v>
      </c>
      <c r="E26" s="8" t="s">
        <v>18</v>
      </c>
      <c r="F26" s="35"/>
      <c r="G26" s="35"/>
      <c r="H26" s="35"/>
      <c r="I26" s="36">
        <v>596989</v>
      </c>
    </row>
    <row r="27" spans="1:10" ht="31.5" x14ac:dyDescent="0.25">
      <c r="A27" s="15"/>
      <c r="B27" s="37" t="s">
        <v>52</v>
      </c>
      <c r="C27" s="37" t="s">
        <v>50</v>
      </c>
      <c r="D27" s="38" t="s">
        <v>53</v>
      </c>
      <c r="E27" s="8" t="s">
        <v>18</v>
      </c>
      <c r="F27" s="39"/>
      <c r="G27" s="39"/>
      <c r="H27" s="39"/>
      <c r="I27" s="40">
        <v>7400</v>
      </c>
    </row>
    <row r="28" spans="1:10" ht="47.25" x14ac:dyDescent="0.25">
      <c r="A28" s="15"/>
      <c r="B28" s="26" t="s">
        <v>54</v>
      </c>
      <c r="C28" s="26"/>
      <c r="D28" s="27" t="s">
        <v>55</v>
      </c>
      <c r="E28" s="41"/>
      <c r="F28" s="39"/>
      <c r="G28" s="39"/>
      <c r="H28" s="39"/>
      <c r="I28" s="42">
        <f>SUM(I30:I35)</f>
        <v>19029770</v>
      </c>
    </row>
    <row r="29" spans="1:10" ht="17.25" hidden="1" customHeight="1" x14ac:dyDescent="0.25">
      <c r="A29" s="15"/>
      <c r="B29" s="37" t="s">
        <v>56</v>
      </c>
      <c r="C29" s="43"/>
      <c r="D29" s="44" t="s">
        <v>57</v>
      </c>
      <c r="E29" s="45"/>
      <c r="F29" s="46"/>
      <c r="G29" s="46"/>
      <c r="H29" s="46"/>
      <c r="I29" s="47"/>
    </row>
    <row r="30" spans="1:10" ht="34.5" customHeight="1" x14ac:dyDescent="0.25">
      <c r="A30" s="15"/>
      <c r="B30" s="12" t="s">
        <v>15</v>
      </c>
      <c r="C30" s="12" t="s">
        <v>16</v>
      </c>
      <c r="D30" s="13" t="s">
        <v>17</v>
      </c>
      <c r="E30" s="8" t="s">
        <v>18</v>
      </c>
      <c r="F30" s="35"/>
      <c r="G30" s="35"/>
      <c r="H30" s="35"/>
      <c r="I30" s="36">
        <v>28400</v>
      </c>
    </row>
    <row r="31" spans="1:10" ht="15.75" x14ac:dyDescent="0.25">
      <c r="A31" s="15"/>
      <c r="B31" s="12" t="s">
        <v>58</v>
      </c>
      <c r="C31" s="12" t="s">
        <v>59</v>
      </c>
      <c r="D31" s="13" t="s">
        <v>60</v>
      </c>
      <c r="E31" s="8" t="s">
        <v>18</v>
      </c>
      <c r="F31" s="9"/>
      <c r="G31" s="9"/>
      <c r="H31" s="9"/>
      <c r="I31" s="48">
        <v>2995336</v>
      </c>
      <c r="J31" s="16"/>
    </row>
    <row r="32" spans="1:10" ht="34.5" customHeight="1" x14ac:dyDescent="0.25">
      <c r="A32" s="15"/>
      <c r="B32" s="12" t="s">
        <v>61</v>
      </c>
      <c r="C32" s="12" t="s">
        <v>59</v>
      </c>
      <c r="D32" s="13" t="s">
        <v>62</v>
      </c>
      <c r="E32" s="8" t="s">
        <v>18</v>
      </c>
      <c r="F32" s="9"/>
      <c r="G32" s="9"/>
      <c r="H32" s="9"/>
      <c r="I32" s="48">
        <v>8036425</v>
      </c>
      <c r="J32" s="16"/>
    </row>
    <row r="33" spans="1:256" ht="15.75" x14ac:dyDescent="0.25">
      <c r="A33" s="15"/>
      <c r="B33" s="12" t="s">
        <v>63</v>
      </c>
      <c r="C33" s="12" t="s">
        <v>64</v>
      </c>
      <c r="D33" s="13" t="s">
        <v>65</v>
      </c>
      <c r="E33" s="8" t="s">
        <v>18</v>
      </c>
      <c r="F33" s="9"/>
      <c r="G33" s="9"/>
      <c r="H33" s="9"/>
      <c r="I33" s="48">
        <v>2698328</v>
      </c>
    </row>
    <row r="34" spans="1:256" ht="31.5" x14ac:dyDescent="0.25">
      <c r="A34" s="15"/>
      <c r="B34" s="12" t="s">
        <v>66</v>
      </c>
      <c r="C34" s="12" t="s">
        <v>67</v>
      </c>
      <c r="D34" s="13" t="s">
        <v>68</v>
      </c>
      <c r="E34" s="8" t="s">
        <v>18</v>
      </c>
      <c r="F34" s="9"/>
      <c r="G34" s="9"/>
      <c r="H34" s="9"/>
      <c r="I34" s="48">
        <v>704061</v>
      </c>
    </row>
    <row r="35" spans="1:256" ht="31.5" x14ac:dyDescent="0.25">
      <c r="A35" s="15"/>
      <c r="B35" s="12" t="s">
        <v>69</v>
      </c>
      <c r="C35" s="12" t="s">
        <v>70</v>
      </c>
      <c r="D35" s="13" t="s">
        <v>71</v>
      </c>
      <c r="E35" s="8" t="s">
        <v>18</v>
      </c>
      <c r="F35" s="9"/>
      <c r="G35" s="9"/>
      <c r="H35" s="9"/>
      <c r="I35" s="48">
        <v>4567220</v>
      </c>
    </row>
    <row r="36" spans="1:256" s="50" customFormat="1" ht="63" x14ac:dyDescent="0.25">
      <c r="A36" s="15"/>
      <c r="B36" s="6" t="s">
        <v>72</v>
      </c>
      <c r="C36" s="6"/>
      <c r="D36" s="7" t="s">
        <v>73</v>
      </c>
      <c r="E36" s="49"/>
      <c r="F36" s="35"/>
      <c r="G36" s="35"/>
      <c r="H36" s="35"/>
      <c r="I36" s="10">
        <f>SUM(I37:I43)</f>
        <v>1570674</v>
      </c>
      <c r="HK36" s="51"/>
      <c r="HL36" s="51"/>
      <c r="HM36" s="51"/>
      <c r="HN36" s="51"/>
      <c r="HO36" s="51"/>
      <c r="HP36" s="51"/>
      <c r="HQ36" s="51"/>
      <c r="HR36" s="51"/>
      <c r="HS36" s="51"/>
      <c r="HT36" s="51"/>
      <c r="HU36" s="51"/>
      <c r="HV36" s="51"/>
      <c r="HW36" s="51"/>
      <c r="HX36" s="51"/>
      <c r="HY36" s="51"/>
      <c r="HZ36" s="51"/>
      <c r="IA36" s="51"/>
      <c r="IB36" s="51"/>
      <c r="IC36" s="51"/>
      <c r="ID36" s="51"/>
      <c r="IE36" s="51"/>
      <c r="IF36" s="51"/>
      <c r="IG36" s="51"/>
      <c r="IH36" s="51"/>
      <c r="II36" s="51"/>
      <c r="IJ36" s="51"/>
      <c r="IK36" s="51"/>
      <c r="IL36" s="51"/>
      <c r="IM36" s="51"/>
      <c r="IN36" s="51"/>
      <c r="IO36" s="51"/>
      <c r="IP36" s="51"/>
      <c r="IQ36" s="51"/>
      <c r="IR36" s="51"/>
      <c r="IS36" s="51"/>
      <c r="IT36" s="51"/>
      <c r="IU36" s="51"/>
      <c r="IV36" s="51"/>
    </row>
    <row r="37" spans="1:256" s="50" customFormat="1" ht="31.5" x14ac:dyDescent="0.25">
      <c r="A37" s="15"/>
      <c r="B37" s="12" t="s">
        <v>15</v>
      </c>
      <c r="C37" s="12" t="s">
        <v>16</v>
      </c>
      <c r="D37" s="30" t="s">
        <v>17</v>
      </c>
      <c r="E37" s="8" t="s">
        <v>18</v>
      </c>
      <c r="F37" s="35"/>
      <c r="G37" s="35"/>
      <c r="H37" s="35"/>
      <c r="I37" s="29">
        <v>140000</v>
      </c>
    </row>
    <row r="38" spans="1:256" s="50" customFormat="1" ht="15.75" x14ac:dyDescent="0.25">
      <c r="A38" s="15"/>
      <c r="B38" s="12" t="s">
        <v>74</v>
      </c>
      <c r="C38" s="12" t="s">
        <v>75</v>
      </c>
      <c r="D38" s="30" t="s">
        <v>76</v>
      </c>
      <c r="E38" s="8" t="s">
        <v>18</v>
      </c>
      <c r="F38" s="35"/>
      <c r="G38" s="35"/>
      <c r="H38" s="35"/>
      <c r="I38" s="29">
        <v>608100</v>
      </c>
    </row>
    <row r="39" spans="1:256" s="50" customFormat="1" ht="31.5" x14ac:dyDescent="0.25">
      <c r="A39" s="15"/>
      <c r="B39" s="12" t="s">
        <v>77</v>
      </c>
      <c r="C39" s="12" t="s">
        <v>78</v>
      </c>
      <c r="D39" s="30" t="s">
        <v>79</v>
      </c>
      <c r="E39" s="8" t="s">
        <v>18</v>
      </c>
      <c r="F39" s="35"/>
      <c r="G39" s="35"/>
      <c r="H39" s="35"/>
      <c r="I39" s="29">
        <v>139445</v>
      </c>
    </row>
    <row r="40" spans="1:256" s="50" customFormat="1" ht="31.5" x14ac:dyDescent="0.25">
      <c r="A40" s="15"/>
      <c r="B40" s="12" t="s">
        <v>80</v>
      </c>
      <c r="C40" s="12" t="s">
        <v>75</v>
      </c>
      <c r="D40" s="30" t="s">
        <v>81</v>
      </c>
      <c r="E40" s="8" t="s">
        <v>18</v>
      </c>
      <c r="F40" s="35"/>
      <c r="G40" s="35"/>
      <c r="H40" s="35"/>
      <c r="I40" s="29">
        <v>35514</v>
      </c>
    </row>
    <row r="41" spans="1:256" s="50" customFormat="1" ht="31.5" x14ac:dyDescent="0.25">
      <c r="A41" s="15"/>
      <c r="B41" s="12" t="s">
        <v>82</v>
      </c>
      <c r="C41" s="12" t="s">
        <v>83</v>
      </c>
      <c r="D41" s="13" t="s">
        <v>84</v>
      </c>
      <c r="E41" s="8" t="s">
        <v>18</v>
      </c>
      <c r="F41" s="35"/>
      <c r="G41" s="35"/>
      <c r="H41" s="35"/>
      <c r="I41" s="34">
        <v>30400</v>
      </c>
    </row>
    <row r="42" spans="1:256" s="50" customFormat="1" ht="31.5" x14ac:dyDescent="0.25">
      <c r="A42" s="15"/>
      <c r="B42" s="52" t="s">
        <v>85</v>
      </c>
      <c r="C42" s="52" t="s">
        <v>86</v>
      </c>
      <c r="D42" s="30" t="s">
        <v>87</v>
      </c>
      <c r="E42" s="8" t="s">
        <v>18</v>
      </c>
      <c r="F42" s="35"/>
      <c r="G42" s="35"/>
      <c r="H42" s="35"/>
      <c r="I42" s="14">
        <v>15800</v>
      </c>
    </row>
    <row r="43" spans="1:256" s="50" customFormat="1" ht="31.5" x14ac:dyDescent="0.25">
      <c r="A43" s="15"/>
      <c r="B43" s="52" t="s">
        <v>88</v>
      </c>
      <c r="C43" s="52" t="s">
        <v>89</v>
      </c>
      <c r="D43" s="30" t="s">
        <v>90</v>
      </c>
      <c r="E43" s="8" t="s">
        <v>18</v>
      </c>
      <c r="F43" s="35"/>
      <c r="G43" s="35"/>
      <c r="H43" s="35"/>
      <c r="I43" s="14">
        <v>601415</v>
      </c>
    </row>
    <row r="44" spans="1:256" ht="47.25" x14ac:dyDescent="0.25">
      <c r="A44" s="15"/>
      <c r="B44" s="6" t="s">
        <v>91</v>
      </c>
      <c r="C44" s="6"/>
      <c r="D44" s="7" t="s">
        <v>92</v>
      </c>
      <c r="E44" s="8"/>
      <c r="F44" s="35"/>
      <c r="G44" s="35"/>
      <c r="H44" s="35"/>
      <c r="I44" s="10">
        <f>I45</f>
        <v>22700</v>
      </c>
    </row>
    <row r="45" spans="1:256" ht="31.5" x14ac:dyDescent="0.25">
      <c r="A45" s="15"/>
      <c r="B45" s="12" t="s">
        <v>15</v>
      </c>
      <c r="C45" s="12" t="s">
        <v>16</v>
      </c>
      <c r="D45" s="30" t="s">
        <v>17</v>
      </c>
      <c r="E45" s="8" t="s">
        <v>18</v>
      </c>
      <c r="F45" s="35"/>
      <c r="G45" s="35"/>
      <c r="H45" s="35"/>
      <c r="I45" s="14">
        <v>22700</v>
      </c>
    </row>
    <row r="46" spans="1:256" ht="47.25" x14ac:dyDescent="0.25">
      <c r="A46" s="15"/>
      <c r="B46" s="6" t="s">
        <v>93</v>
      </c>
      <c r="C46" s="6"/>
      <c r="D46" s="7" t="s">
        <v>94</v>
      </c>
      <c r="E46" s="8"/>
      <c r="F46" s="35"/>
      <c r="G46" s="35"/>
      <c r="H46" s="35"/>
      <c r="I46" s="10">
        <f>SUM(I47:I52)</f>
        <v>1136932</v>
      </c>
    </row>
    <row r="47" spans="1:256" ht="31.5" x14ac:dyDescent="0.25">
      <c r="A47" s="15"/>
      <c r="B47" s="12" t="s">
        <v>15</v>
      </c>
      <c r="C47" s="12" t="s">
        <v>16</v>
      </c>
      <c r="D47" s="30" t="s">
        <v>17</v>
      </c>
      <c r="E47" s="8" t="s">
        <v>18</v>
      </c>
      <c r="F47" s="35"/>
      <c r="G47" s="35"/>
      <c r="H47" s="35"/>
      <c r="I47" s="14">
        <v>6000</v>
      </c>
    </row>
    <row r="48" spans="1:256" ht="15.75" x14ac:dyDescent="0.25">
      <c r="A48" s="15"/>
      <c r="B48" s="12" t="s">
        <v>95</v>
      </c>
      <c r="C48" s="12" t="s">
        <v>96</v>
      </c>
      <c r="D48" s="30" t="s">
        <v>97</v>
      </c>
      <c r="E48" s="8" t="s">
        <v>18</v>
      </c>
      <c r="F48" s="35"/>
      <c r="G48" s="35"/>
      <c r="H48" s="35"/>
      <c r="I48" s="14">
        <v>67745</v>
      </c>
    </row>
    <row r="49" spans="1:10" ht="15.75" x14ac:dyDescent="0.25">
      <c r="A49" s="15"/>
      <c r="B49" s="12" t="s">
        <v>98</v>
      </c>
      <c r="C49" s="52" t="s">
        <v>96</v>
      </c>
      <c r="D49" s="30" t="s">
        <v>99</v>
      </c>
      <c r="E49" s="8" t="s">
        <v>18</v>
      </c>
      <c r="F49" s="35"/>
      <c r="G49" s="35"/>
      <c r="H49" s="35"/>
      <c r="I49" s="14">
        <v>241900</v>
      </c>
    </row>
    <row r="50" spans="1:10" ht="50.25" customHeight="1" x14ac:dyDescent="0.25">
      <c r="A50" s="15"/>
      <c r="B50" s="12" t="s">
        <v>100</v>
      </c>
      <c r="C50" s="12" t="s">
        <v>101</v>
      </c>
      <c r="D50" s="30" t="s">
        <v>102</v>
      </c>
      <c r="E50" s="8" t="s">
        <v>18</v>
      </c>
      <c r="F50" s="35"/>
      <c r="G50" s="35"/>
      <c r="H50" s="35"/>
      <c r="I50" s="14">
        <v>173260</v>
      </c>
      <c r="J50" s="16"/>
    </row>
    <row r="51" spans="1:10" ht="31.5" x14ac:dyDescent="0.25">
      <c r="A51" s="15"/>
      <c r="B51" s="12" t="s">
        <v>103</v>
      </c>
      <c r="C51" s="12" t="s">
        <v>40</v>
      </c>
      <c r="D51" s="30" t="s">
        <v>104</v>
      </c>
      <c r="E51" s="8" t="s">
        <v>18</v>
      </c>
      <c r="F51" s="35"/>
      <c r="G51" s="35"/>
      <c r="H51" s="35"/>
      <c r="I51" s="14">
        <v>631027</v>
      </c>
    </row>
    <row r="52" spans="1:10" ht="31.5" x14ac:dyDescent="0.25">
      <c r="A52" s="15"/>
      <c r="B52" s="12" t="s">
        <v>105</v>
      </c>
      <c r="C52" s="12" t="s">
        <v>106</v>
      </c>
      <c r="D52" s="30" t="s">
        <v>107</v>
      </c>
      <c r="E52" s="8" t="s">
        <v>18</v>
      </c>
      <c r="F52" s="35"/>
      <c r="G52" s="35"/>
      <c r="H52" s="35"/>
      <c r="I52" s="14">
        <v>17000</v>
      </c>
    </row>
    <row r="53" spans="1:10" ht="63" x14ac:dyDescent="0.25">
      <c r="A53" s="15"/>
      <c r="B53" s="6" t="s">
        <v>108</v>
      </c>
      <c r="C53" s="6"/>
      <c r="D53" s="7" t="s">
        <v>109</v>
      </c>
      <c r="E53" s="25"/>
      <c r="F53" s="9"/>
      <c r="G53" s="9"/>
      <c r="H53" s="9"/>
      <c r="I53" s="10">
        <f>SUM(I54:I63)</f>
        <v>48010104</v>
      </c>
    </row>
    <row r="54" spans="1:10" ht="31.5" x14ac:dyDescent="0.25">
      <c r="A54" s="15"/>
      <c r="B54" s="12" t="s">
        <v>15</v>
      </c>
      <c r="C54" s="12" t="s">
        <v>16</v>
      </c>
      <c r="D54" s="30" t="s">
        <v>17</v>
      </c>
      <c r="E54" s="8" t="s">
        <v>18</v>
      </c>
      <c r="F54" s="9"/>
      <c r="G54" s="9"/>
      <c r="H54" s="9"/>
      <c r="I54" s="14">
        <v>1020500</v>
      </c>
    </row>
    <row r="55" spans="1:10" ht="31.5" x14ac:dyDescent="0.25">
      <c r="A55" s="15"/>
      <c r="B55" s="12" t="s">
        <v>110</v>
      </c>
      <c r="C55" s="12" t="s">
        <v>111</v>
      </c>
      <c r="D55" s="30" t="s">
        <v>112</v>
      </c>
      <c r="E55" s="8" t="s">
        <v>18</v>
      </c>
      <c r="F55" s="9"/>
      <c r="G55" s="9"/>
      <c r="H55" s="9"/>
      <c r="I55" s="14">
        <v>10254000</v>
      </c>
    </row>
    <row r="56" spans="1:10" ht="31.5" x14ac:dyDescent="0.25">
      <c r="A56" s="15"/>
      <c r="B56" s="12" t="s">
        <v>113</v>
      </c>
      <c r="C56" s="12" t="s">
        <v>111</v>
      </c>
      <c r="D56" s="13" t="s">
        <v>114</v>
      </c>
      <c r="E56" s="8" t="s">
        <v>18</v>
      </c>
      <c r="F56" s="9"/>
      <c r="G56" s="9"/>
      <c r="H56" s="9"/>
      <c r="I56" s="14">
        <v>8290444</v>
      </c>
    </row>
    <row r="57" spans="1:10" ht="15.75" x14ac:dyDescent="0.25">
      <c r="A57" s="15"/>
      <c r="B57" s="12" t="s">
        <v>115</v>
      </c>
      <c r="C57" s="12" t="s">
        <v>116</v>
      </c>
      <c r="D57" s="30" t="s">
        <v>117</v>
      </c>
      <c r="E57" s="25" t="s">
        <v>118</v>
      </c>
      <c r="F57" s="35"/>
      <c r="G57" s="35"/>
      <c r="H57" s="35"/>
      <c r="I57" s="53">
        <v>4756000</v>
      </c>
      <c r="J57" s="16"/>
    </row>
    <row r="58" spans="1:10" ht="31.5" x14ac:dyDescent="0.25">
      <c r="A58" s="15"/>
      <c r="B58" s="12" t="s">
        <v>119</v>
      </c>
      <c r="C58" s="54" t="s">
        <v>116</v>
      </c>
      <c r="D58" s="55" t="s">
        <v>120</v>
      </c>
      <c r="E58" s="25" t="s">
        <v>118</v>
      </c>
      <c r="F58" s="35"/>
      <c r="G58" s="35"/>
      <c r="H58" s="35"/>
      <c r="I58" s="53">
        <v>42000</v>
      </c>
      <c r="J58" s="16"/>
    </row>
    <row r="59" spans="1:10" ht="47.25" x14ac:dyDescent="0.25">
      <c r="A59" s="15"/>
      <c r="B59" s="12" t="s">
        <v>121</v>
      </c>
      <c r="C59" s="54" t="s">
        <v>116</v>
      </c>
      <c r="D59" s="55" t="s">
        <v>122</v>
      </c>
      <c r="E59" s="25" t="s">
        <v>118</v>
      </c>
      <c r="F59" s="35"/>
      <c r="G59" s="35"/>
      <c r="H59" s="35"/>
      <c r="I59" s="53">
        <v>585000</v>
      </c>
      <c r="J59" s="16"/>
    </row>
    <row r="60" spans="1:10" ht="78.75" x14ac:dyDescent="0.25">
      <c r="A60" s="15"/>
      <c r="B60" s="12" t="s">
        <v>123</v>
      </c>
      <c r="C60" s="54" t="s">
        <v>116</v>
      </c>
      <c r="D60" s="55" t="s">
        <v>124</v>
      </c>
      <c r="E60" s="25" t="s">
        <v>118</v>
      </c>
      <c r="F60" s="35"/>
      <c r="G60" s="35"/>
      <c r="H60" s="35"/>
      <c r="I60" s="53">
        <v>99000</v>
      </c>
      <c r="J60" s="16"/>
    </row>
    <row r="61" spans="1:10" ht="63" x14ac:dyDescent="0.25">
      <c r="A61" s="15"/>
      <c r="B61" s="17">
        <v>170703</v>
      </c>
      <c r="C61" s="18" t="s">
        <v>125</v>
      </c>
      <c r="D61" s="19" t="s">
        <v>126</v>
      </c>
      <c r="E61" s="8" t="s">
        <v>18</v>
      </c>
      <c r="F61" s="9"/>
      <c r="G61" s="9"/>
      <c r="H61" s="9"/>
      <c r="I61" s="14">
        <v>13470660</v>
      </c>
      <c r="J61" s="16"/>
    </row>
    <row r="62" spans="1:10" ht="31.5" x14ac:dyDescent="0.25">
      <c r="A62" s="15"/>
      <c r="B62" s="17">
        <v>180107</v>
      </c>
      <c r="C62" s="18" t="s">
        <v>127</v>
      </c>
      <c r="D62" s="19" t="s">
        <v>128</v>
      </c>
      <c r="E62" s="8" t="s">
        <v>18</v>
      </c>
      <c r="F62" s="9"/>
      <c r="G62" s="9"/>
      <c r="H62" s="9"/>
      <c r="I62" s="14">
        <v>50000</v>
      </c>
      <c r="J62" s="16"/>
    </row>
    <row r="63" spans="1:10" ht="94.5" x14ac:dyDescent="0.25">
      <c r="A63" s="15"/>
      <c r="B63" s="17">
        <v>180409</v>
      </c>
      <c r="C63" s="18" t="s">
        <v>23</v>
      </c>
      <c r="D63" s="19" t="s">
        <v>24</v>
      </c>
      <c r="E63" s="8" t="s">
        <v>18</v>
      </c>
      <c r="F63" s="9"/>
      <c r="G63" s="9"/>
      <c r="H63" s="9"/>
      <c r="I63" s="14">
        <v>9442500</v>
      </c>
      <c r="J63" s="16"/>
    </row>
    <row r="64" spans="1:10" ht="63" x14ac:dyDescent="0.25">
      <c r="A64" s="15"/>
      <c r="B64" s="6" t="s">
        <v>129</v>
      </c>
      <c r="C64" s="7"/>
      <c r="D64" s="7" t="s">
        <v>130</v>
      </c>
      <c r="E64" s="8"/>
      <c r="F64" s="9"/>
      <c r="G64" s="9"/>
      <c r="H64" s="9"/>
      <c r="I64" s="10">
        <f>I65+I66+I67+I68</f>
        <v>1855000</v>
      </c>
      <c r="J64" s="16"/>
    </row>
    <row r="65" spans="1:10" ht="31.5" x14ac:dyDescent="0.25">
      <c r="A65" s="15"/>
      <c r="B65" s="12" t="s">
        <v>15</v>
      </c>
      <c r="C65" s="12" t="s">
        <v>16</v>
      </c>
      <c r="D65" s="30" t="s">
        <v>17</v>
      </c>
      <c r="E65" s="8" t="s">
        <v>18</v>
      </c>
      <c r="F65" s="9"/>
      <c r="G65" s="9"/>
      <c r="H65" s="9"/>
      <c r="I65" s="14">
        <v>15000</v>
      </c>
      <c r="J65" s="16"/>
    </row>
    <row r="66" spans="1:10" ht="15.75" x14ac:dyDescent="0.25">
      <c r="A66" s="15"/>
      <c r="B66" s="12" t="s">
        <v>131</v>
      </c>
      <c r="C66" s="54" t="s">
        <v>132</v>
      </c>
      <c r="D66" s="55" t="s">
        <v>133</v>
      </c>
      <c r="E66" s="8" t="s">
        <v>134</v>
      </c>
      <c r="F66" s="9"/>
      <c r="G66" s="9"/>
      <c r="H66" s="9"/>
      <c r="I66" s="14">
        <v>50000</v>
      </c>
      <c r="J66" s="16"/>
    </row>
    <row r="67" spans="1:10" ht="94.5" x14ac:dyDescent="0.25">
      <c r="A67" s="15"/>
      <c r="B67" s="52" t="s">
        <v>135</v>
      </c>
      <c r="C67" s="18" t="s">
        <v>23</v>
      </c>
      <c r="D67" s="19" t="s">
        <v>24</v>
      </c>
      <c r="E67" s="8" t="s">
        <v>18</v>
      </c>
      <c r="F67" s="9"/>
      <c r="G67" s="9"/>
      <c r="H67" s="9"/>
      <c r="I67" s="14">
        <v>800000</v>
      </c>
      <c r="J67" s="16"/>
    </row>
    <row r="68" spans="1:10" ht="15.75" x14ac:dyDescent="0.25">
      <c r="A68" s="15"/>
      <c r="B68" s="20">
        <v>250404</v>
      </c>
      <c r="C68" s="21" t="s">
        <v>27</v>
      </c>
      <c r="D68" s="22" t="s">
        <v>28</v>
      </c>
      <c r="E68" s="8" t="s">
        <v>18</v>
      </c>
      <c r="F68" s="9"/>
      <c r="G68" s="9"/>
      <c r="H68" s="9"/>
      <c r="I68" s="14">
        <v>990000</v>
      </c>
      <c r="J68" s="16"/>
    </row>
    <row r="69" spans="1:10" ht="47.25" x14ac:dyDescent="0.25">
      <c r="A69" s="15"/>
      <c r="B69" s="17"/>
      <c r="C69" s="56"/>
      <c r="D69" s="57" t="s">
        <v>136</v>
      </c>
      <c r="E69" s="8"/>
      <c r="F69" s="9"/>
      <c r="G69" s="9"/>
      <c r="H69" s="9"/>
      <c r="I69" s="10">
        <f>I70</f>
        <v>99900</v>
      </c>
      <c r="J69" s="16"/>
    </row>
    <row r="70" spans="1:10" ht="31.5" x14ac:dyDescent="0.25">
      <c r="A70" s="15"/>
      <c r="B70" s="12" t="s">
        <v>15</v>
      </c>
      <c r="C70" s="12" t="s">
        <v>16</v>
      </c>
      <c r="D70" s="30" t="s">
        <v>17</v>
      </c>
      <c r="E70" s="8" t="s">
        <v>18</v>
      </c>
      <c r="F70" s="9"/>
      <c r="G70" s="9"/>
      <c r="H70" s="9"/>
      <c r="I70" s="14">
        <v>99900</v>
      </c>
      <c r="J70" s="16"/>
    </row>
    <row r="71" spans="1:10" ht="63" x14ac:dyDescent="0.25">
      <c r="A71" s="15"/>
      <c r="B71" s="58">
        <v>47</v>
      </c>
      <c r="C71" s="58"/>
      <c r="D71" s="58" t="s">
        <v>137</v>
      </c>
      <c r="E71" s="8"/>
      <c r="F71" s="59">
        <f>SUM(F72:F132)</f>
        <v>38085069</v>
      </c>
      <c r="G71" s="59">
        <v>25.9</v>
      </c>
      <c r="H71" s="59">
        <f>SUM(H72:H132)</f>
        <v>28223423</v>
      </c>
      <c r="I71" s="59">
        <f>SUM(I72:I132)</f>
        <v>21200295</v>
      </c>
    </row>
    <row r="72" spans="1:10" ht="31.5" x14ac:dyDescent="0.25">
      <c r="A72" s="15"/>
      <c r="B72" s="12" t="s">
        <v>15</v>
      </c>
      <c r="C72" s="12" t="s">
        <v>16</v>
      </c>
      <c r="D72" s="30" t="s">
        <v>17</v>
      </c>
      <c r="E72" s="8" t="s">
        <v>18</v>
      </c>
      <c r="F72" s="59"/>
      <c r="G72" s="59"/>
      <c r="H72" s="59"/>
      <c r="I72" s="14">
        <v>955896</v>
      </c>
      <c r="J72" s="16"/>
    </row>
    <row r="73" spans="1:10" ht="15.75" x14ac:dyDescent="0.25">
      <c r="A73" s="15"/>
      <c r="B73" s="12" t="s">
        <v>31</v>
      </c>
      <c r="C73" s="12" t="s">
        <v>32</v>
      </c>
      <c r="D73" s="30" t="s">
        <v>33</v>
      </c>
      <c r="E73" s="8" t="s">
        <v>18</v>
      </c>
      <c r="F73" s="48"/>
      <c r="G73" s="48"/>
      <c r="H73" s="48"/>
      <c r="I73" s="48">
        <v>6272507</v>
      </c>
    </row>
    <row r="74" spans="1:10" ht="15.75" x14ac:dyDescent="0.25">
      <c r="A74" s="15"/>
      <c r="B74" s="12" t="s">
        <v>34</v>
      </c>
      <c r="C74" s="12" t="s">
        <v>35</v>
      </c>
      <c r="D74" s="30" t="s">
        <v>36</v>
      </c>
      <c r="E74" s="8" t="s">
        <v>18</v>
      </c>
      <c r="F74" s="48"/>
      <c r="G74" s="48"/>
      <c r="H74" s="48"/>
      <c r="I74" s="48">
        <v>3042270</v>
      </c>
    </row>
    <row r="75" spans="1:10" ht="47.25" x14ac:dyDescent="0.25">
      <c r="A75" s="15"/>
      <c r="B75" s="12" t="s">
        <v>39</v>
      </c>
      <c r="C75" s="12" t="s">
        <v>40</v>
      </c>
      <c r="D75" s="30" t="s">
        <v>41</v>
      </c>
      <c r="E75" s="8" t="s">
        <v>18</v>
      </c>
      <c r="F75" s="48"/>
      <c r="G75" s="48"/>
      <c r="H75" s="48"/>
      <c r="I75" s="48">
        <v>140743</v>
      </c>
    </row>
    <row r="76" spans="1:10" ht="31.5" x14ac:dyDescent="0.25">
      <c r="A76" s="15"/>
      <c r="B76" s="12" t="s">
        <v>61</v>
      </c>
      <c r="C76" s="12" t="s">
        <v>59</v>
      </c>
      <c r="D76" s="13" t="s">
        <v>62</v>
      </c>
      <c r="E76" s="8" t="s">
        <v>18</v>
      </c>
      <c r="F76" s="48"/>
      <c r="G76" s="48"/>
      <c r="H76" s="48"/>
      <c r="I76" s="48">
        <v>42100</v>
      </c>
    </row>
    <row r="77" spans="1:10" ht="31.5" x14ac:dyDescent="0.25">
      <c r="A77" s="15"/>
      <c r="B77" s="12" t="s">
        <v>69</v>
      </c>
      <c r="C77" s="12" t="s">
        <v>70</v>
      </c>
      <c r="D77" s="13" t="s">
        <v>71</v>
      </c>
      <c r="E77" s="8" t="s">
        <v>18</v>
      </c>
      <c r="F77" s="48"/>
      <c r="G77" s="48"/>
      <c r="H77" s="48"/>
      <c r="I77" s="48">
        <v>33000</v>
      </c>
    </row>
    <row r="78" spans="1:10" ht="31.5" x14ac:dyDescent="0.25">
      <c r="A78" s="15"/>
      <c r="B78" s="12" t="s">
        <v>113</v>
      </c>
      <c r="C78" s="12" t="s">
        <v>111</v>
      </c>
      <c r="D78" s="13" t="s">
        <v>114</v>
      </c>
      <c r="E78" s="8" t="s">
        <v>18</v>
      </c>
      <c r="F78" s="48"/>
      <c r="G78" s="48"/>
      <c r="H78" s="48"/>
      <c r="I78" s="48">
        <v>50000</v>
      </c>
    </row>
    <row r="79" spans="1:10" ht="15.75" x14ac:dyDescent="0.25">
      <c r="A79" s="15"/>
      <c r="B79" s="12" t="s">
        <v>115</v>
      </c>
      <c r="C79" s="12" t="s">
        <v>116</v>
      </c>
      <c r="D79" s="30" t="s">
        <v>117</v>
      </c>
      <c r="E79" s="8" t="s">
        <v>18</v>
      </c>
      <c r="F79" s="48"/>
      <c r="G79" s="48"/>
      <c r="H79" s="48"/>
      <c r="I79" s="48">
        <v>1092541</v>
      </c>
    </row>
    <row r="80" spans="1:10" ht="47.25" x14ac:dyDescent="0.25">
      <c r="A80" s="15"/>
      <c r="B80" s="12" t="s">
        <v>121</v>
      </c>
      <c r="C80" s="12" t="s">
        <v>116</v>
      </c>
      <c r="D80" s="13" t="s">
        <v>122</v>
      </c>
      <c r="E80" s="8" t="s">
        <v>18</v>
      </c>
      <c r="F80" s="48"/>
      <c r="G80" s="48"/>
      <c r="H80" s="48"/>
      <c r="I80" s="48">
        <v>64839</v>
      </c>
    </row>
    <row r="81" spans="1:9" ht="15.75" x14ac:dyDescent="0.25">
      <c r="A81" s="15"/>
      <c r="B81" s="12" t="s">
        <v>98</v>
      </c>
      <c r="C81" s="52" t="s">
        <v>96</v>
      </c>
      <c r="D81" s="30" t="s">
        <v>99</v>
      </c>
      <c r="E81" s="8" t="s">
        <v>18</v>
      </c>
      <c r="F81" s="48"/>
      <c r="G81" s="48"/>
      <c r="H81" s="48"/>
      <c r="I81" s="48">
        <v>78</v>
      </c>
    </row>
    <row r="82" spans="1:9" ht="31.5" x14ac:dyDescent="0.25">
      <c r="A82" s="15"/>
      <c r="B82" s="8">
        <v>130110</v>
      </c>
      <c r="C82" s="60" t="s">
        <v>50</v>
      </c>
      <c r="D82" s="55" t="s">
        <v>53</v>
      </c>
      <c r="E82" s="8" t="s">
        <v>18</v>
      </c>
      <c r="F82" s="59"/>
      <c r="G82" s="59"/>
      <c r="H82" s="59"/>
      <c r="I82" s="14">
        <v>480462</v>
      </c>
    </row>
    <row r="83" spans="1:9" ht="15.75" x14ac:dyDescent="0.25">
      <c r="A83" s="15"/>
      <c r="B83" s="61">
        <v>150101</v>
      </c>
      <c r="C83" s="62" t="s">
        <v>23</v>
      </c>
      <c r="D83" s="63" t="s">
        <v>138</v>
      </c>
      <c r="E83" s="64" t="s">
        <v>139</v>
      </c>
      <c r="F83" s="48">
        <v>3597154</v>
      </c>
      <c r="G83" s="48">
        <v>90.5</v>
      </c>
      <c r="H83" s="48">
        <v>343152</v>
      </c>
      <c r="I83" s="65">
        <v>128625</v>
      </c>
    </row>
    <row r="84" spans="1:9" ht="31.5" x14ac:dyDescent="0.25">
      <c r="A84" s="15"/>
      <c r="B84" s="61">
        <v>150101</v>
      </c>
      <c r="C84" s="62" t="s">
        <v>23</v>
      </c>
      <c r="D84" s="63" t="s">
        <v>138</v>
      </c>
      <c r="E84" s="64" t="s">
        <v>140</v>
      </c>
      <c r="F84" s="14">
        <v>1084854</v>
      </c>
      <c r="G84" s="14">
        <v>59.8</v>
      </c>
      <c r="H84" s="14">
        <v>437026</v>
      </c>
      <c r="I84" s="66">
        <v>329010</v>
      </c>
    </row>
    <row r="85" spans="1:9" ht="31.5" x14ac:dyDescent="0.25">
      <c r="A85" s="15"/>
      <c r="B85" s="61">
        <v>150101</v>
      </c>
      <c r="C85" s="62" t="s">
        <v>23</v>
      </c>
      <c r="D85" s="63" t="s">
        <v>138</v>
      </c>
      <c r="E85" s="64" t="s">
        <v>141</v>
      </c>
      <c r="F85" s="67">
        <v>250000</v>
      </c>
      <c r="G85" s="67">
        <v>0</v>
      </c>
      <c r="H85" s="67">
        <v>250000</v>
      </c>
      <c r="I85" s="66">
        <v>3000</v>
      </c>
    </row>
    <row r="86" spans="1:9" ht="31.5" x14ac:dyDescent="0.25">
      <c r="A86" s="15"/>
      <c r="B86" s="61">
        <v>150101</v>
      </c>
      <c r="C86" s="62" t="s">
        <v>23</v>
      </c>
      <c r="D86" s="63" t="s">
        <v>138</v>
      </c>
      <c r="E86" s="64" t="s">
        <v>142</v>
      </c>
      <c r="F86" s="14">
        <v>1000000</v>
      </c>
      <c r="G86" s="14">
        <v>0</v>
      </c>
      <c r="H86" s="14">
        <v>1000000</v>
      </c>
      <c r="I86" s="66">
        <v>784</v>
      </c>
    </row>
    <row r="87" spans="1:9" ht="47.25" x14ac:dyDescent="0.25">
      <c r="A87" s="15"/>
      <c r="B87" s="61">
        <v>150101</v>
      </c>
      <c r="C87" s="62" t="s">
        <v>23</v>
      </c>
      <c r="D87" s="63" t="s">
        <v>138</v>
      </c>
      <c r="E87" s="68" t="s">
        <v>143</v>
      </c>
      <c r="F87" s="14">
        <v>65987</v>
      </c>
      <c r="G87" s="14">
        <v>0</v>
      </c>
      <c r="H87" s="66">
        <v>65987</v>
      </c>
      <c r="I87" s="66">
        <v>65987</v>
      </c>
    </row>
    <row r="88" spans="1:9" ht="31.5" x14ac:dyDescent="0.25">
      <c r="A88" s="15"/>
      <c r="B88" s="61">
        <v>150101</v>
      </c>
      <c r="C88" s="62" t="s">
        <v>23</v>
      </c>
      <c r="D88" s="63" t="s">
        <v>138</v>
      </c>
      <c r="E88" s="68" t="s">
        <v>144</v>
      </c>
      <c r="F88" s="14">
        <v>50000</v>
      </c>
      <c r="G88" s="14">
        <v>0</v>
      </c>
      <c r="H88" s="14">
        <v>50000</v>
      </c>
      <c r="I88" s="66">
        <v>50000</v>
      </c>
    </row>
    <row r="89" spans="1:9" ht="15.75" x14ac:dyDescent="0.25">
      <c r="A89" s="15"/>
      <c r="B89" s="61">
        <v>150101</v>
      </c>
      <c r="C89" s="62" t="s">
        <v>23</v>
      </c>
      <c r="D89" s="63" t="s">
        <v>138</v>
      </c>
      <c r="E89" s="68" t="s">
        <v>145</v>
      </c>
      <c r="F89" s="14">
        <v>7762298</v>
      </c>
      <c r="G89" s="48">
        <v>1.2</v>
      </c>
      <c r="H89" s="14">
        <v>7669071</v>
      </c>
      <c r="I89" s="66">
        <v>15953</v>
      </c>
    </row>
    <row r="90" spans="1:9" ht="31.5" x14ac:dyDescent="0.25">
      <c r="A90" s="15"/>
      <c r="B90" s="61">
        <v>150101</v>
      </c>
      <c r="C90" s="62" t="s">
        <v>23</v>
      </c>
      <c r="D90" s="63" t="s">
        <v>138</v>
      </c>
      <c r="E90" s="68" t="s">
        <v>191</v>
      </c>
      <c r="F90" s="66">
        <v>45000</v>
      </c>
      <c r="G90" s="48">
        <v>0</v>
      </c>
      <c r="H90" s="66">
        <v>45000</v>
      </c>
      <c r="I90" s="66">
        <v>45000</v>
      </c>
    </row>
    <row r="91" spans="1:9" ht="31.5" x14ac:dyDescent="0.25">
      <c r="A91" s="15"/>
      <c r="B91" s="17">
        <v>150101</v>
      </c>
      <c r="C91" s="62" t="s">
        <v>23</v>
      </c>
      <c r="D91" s="63" t="s">
        <v>138</v>
      </c>
      <c r="E91" s="69" t="s">
        <v>146</v>
      </c>
      <c r="F91" s="48">
        <v>55541</v>
      </c>
      <c r="G91" s="48">
        <v>14</v>
      </c>
      <c r="H91" s="48">
        <v>47768</v>
      </c>
      <c r="I91" s="65">
        <v>3</v>
      </c>
    </row>
    <row r="92" spans="1:9" ht="31.5" x14ac:dyDescent="0.25">
      <c r="A92" s="15"/>
      <c r="B92" s="17">
        <v>150101</v>
      </c>
      <c r="C92" s="62" t="s">
        <v>23</v>
      </c>
      <c r="D92" s="63" t="s">
        <v>138</v>
      </c>
      <c r="E92" s="69" t="s">
        <v>147</v>
      </c>
      <c r="F92" s="48">
        <v>42659</v>
      </c>
      <c r="G92" s="48">
        <v>17.8</v>
      </c>
      <c r="H92" s="48">
        <v>35066</v>
      </c>
      <c r="I92" s="65">
        <v>3</v>
      </c>
    </row>
    <row r="93" spans="1:9" ht="31.5" x14ac:dyDescent="0.25">
      <c r="A93" s="15"/>
      <c r="B93" s="17">
        <v>150101</v>
      </c>
      <c r="C93" s="62" t="s">
        <v>23</v>
      </c>
      <c r="D93" s="63" t="s">
        <v>138</v>
      </c>
      <c r="E93" s="69" t="s">
        <v>148</v>
      </c>
      <c r="F93" s="48">
        <v>81609</v>
      </c>
      <c r="G93" s="48">
        <v>6.1</v>
      </c>
      <c r="H93" s="48">
        <v>76656</v>
      </c>
      <c r="I93" s="65">
        <v>4</v>
      </c>
    </row>
    <row r="94" spans="1:9" ht="31.5" x14ac:dyDescent="0.25">
      <c r="A94" s="15"/>
      <c r="B94" s="17">
        <v>150101</v>
      </c>
      <c r="C94" s="62" t="s">
        <v>23</v>
      </c>
      <c r="D94" s="63" t="s">
        <v>138</v>
      </c>
      <c r="E94" s="69" t="s">
        <v>193</v>
      </c>
      <c r="F94" s="48">
        <v>15000</v>
      </c>
      <c r="G94" s="48">
        <v>0</v>
      </c>
      <c r="H94" s="48">
        <v>15000</v>
      </c>
      <c r="I94" s="48">
        <v>15000</v>
      </c>
    </row>
    <row r="95" spans="1:9" ht="31.5" x14ac:dyDescent="0.25">
      <c r="A95" s="15"/>
      <c r="B95" s="17">
        <v>150101</v>
      </c>
      <c r="C95" s="62" t="s">
        <v>23</v>
      </c>
      <c r="D95" s="63" t="s">
        <v>138</v>
      </c>
      <c r="E95" s="69" t="s">
        <v>195</v>
      </c>
      <c r="F95" s="48">
        <v>15000</v>
      </c>
      <c r="G95" s="48">
        <v>0</v>
      </c>
      <c r="H95" s="48">
        <v>15000</v>
      </c>
      <c r="I95" s="48">
        <v>15000</v>
      </c>
    </row>
    <row r="96" spans="1:9" ht="31.5" x14ac:dyDescent="0.25">
      <c r="A96" s="15"/>
      <c r="B96" s="17">
        <v>150101</v>
      </c>
      <c r="C96" s="62" t="s">
        <v>23</v>
      </c>
      <c r="D96" s="63" t="s">
        <v>138</v>
      </c>
      <c r="E96" s="69" t="s">
        <v>194</v>
      </c>
      <c r="F96" s="48">
        <v>15000</v>
      </c>
      <c r="G96" s="48">
        <v>0</v>
      </c>
      <c r="H96" s="48">
        <v>15000</v>
      </c>
      <c r="I96" s="48">
        <v>15000</v>
      </c>
    </row>
    <row r="97" spans="1:10" ht="31.5" x14ac:dyDescent="0.25">
      <c r="A97" s="15"/>
      <c r="B97" s="17">
        <v>150101</v>
      </c>
      <c r="C97" s="62" t="s">
        <v>23</v>
      </c>
      <c r="D97" s="63" t="s">
        <v>138</v>
      </c>
      <c r="E97" s="68" t="s">
        <v>149</v>
      </c>
      <c r="F97" s="48">
        <v>10959463</v>
      </c>
      <c r="G97" s="48">
        <v>51.6</v>
      </c>
      <c r="H97" s="66">
        <v>5300210</v>
      </c>
      <c r="I97" s="66">
        <v>5691241</v>
      </c>
    </row>
    <row r="98" spans="1:10" ht="31.5" x14ac:dyDescent="0.25">
      <c r="A98" s="15"/>
      <c r="B98" s="17">
        <v>150101</v>
      </c>
      <c r="C98" s="62" t="s">
        <v>23</v>
      </c>
      <c r="D98" s="63" t="s">
        <v>138</v>
      </c>
      <c r="E98" s="68" t="s">
        <v>150</v>
      </c>
      <c r="F98" s="66">
        <v>1025595</v>
      </c>
      <c r="G98" s="48">
        <v>0</v>
      </c>
      <c r="H98" s="66">
        <v>1025595</v>
      </c>
      <c r="I98" s="66">
        <v>1025595</v>
      </c>
    </row>
    <row r="99" spans="1:10" ht="15.75" x14ac:dyDescent="0.25">
      <c r="A99" s="15"/>
      <c r="B99" s="17">
        <v>150101</v>
      </c>
      <c r="C99" s="62" t="s">
        <v>23</v>
      </c>
      <c r="D99" s="63" t="s">
        <v>138</v>
      </c>
      <c r="E99" s="68" t="s">
        <v>151</v>
      </c>
      <c r="F99" s="67">
        <v>2177135</v>
      </c>
      <c r="G99" s="14">
        <v>0.6</v>
      </c>
      <c r="H99" s="67">
        <v>2162876</v>
      </c>
      <c r="I99" s="66">
        <v>3365</v>
      </c>
    </row>
    <row r="100" spans="1:10" ht="15.75" x14ac:dyDescent="0.25">
      <c r="A100" s="15"/>
      <c r="B100" s="17">
        <v>150101</v>
      </c>
      <c r="C100" s="62" t="s">
        <v>23</v>
      </c>
      <c r="D100" s="63" t="s">
        <v>138</v>
      </c>
      <c r="E100" s="68" t="s">
        <v>152</v>
      </c>
      <c r="F100" s="67">
        <v>1749353</v>
      </c>
      <c r="G100" s="14">
        <v>1</v>
      </c>
      <c r="H100" s="67">
        <v>1731230</v>
      </c>
      <c r="I100" s="66">
        <v>3290</v>
      </c>
    </row>
    <row r="101" spans="1:10" ht="31.5" x14ac:dyDescent="0.25">
      <c r="A101" s="15"/>
      <c r="B101" s="17">
        <v>150101</v>
      </c>
      <c r="C101" s="62" t="s">
        <v>23</v>
      </c>
      <c r="D101" s="63" t="s">
        <v>138</v>
      </c>
      <c r="E101" s="68" t="s">
        <v>153</v>
      </c>
      <c r="F101" s="67">
        <v>66242</v>
      </c>
      <c r="G101" s="67">
        <v>0</v>
      </c>
      <c r="H101" s="67">
        <v>61801</v>
      </c>
      <c r="I101" s="66">
        <v>54403</v>
      </c>
    </row>
    <row r="102" spans="1:10" ht="31.5" x14ac:dyDescent="0.25">
      <c r="A102" s="15"/>
      <c r="B102" s="17">
        <v>150101</v>
      </c>
      <c r="C102" s="62" t="s">
        <v>23</v>
      </c>
      <c r="D102" s="63" t="s">
        <v>138</v>
      </c>
      <c r="E102" s="68" t="s">
        <v>154</v>
      </c>
      <c r="F102" s="67">
        <v>67196</v>
      </c>
      <c r="G102" s="67">
        <v>0</v>
      </c>
      <c r="H102" s="67">
        <v>62754</v>
      </c>
      <c r="I102" s="66">
        <v>55234</v>
      </c>
    </row>
    <row r="103" spans="1:10" ht="31.5" x14ac:dyDescent="0.25">
      <c r="A103" s="15"/>
      <c r="B103" s="17">
        <v>150101</v>
      </c>
      <c r="C103" s="62" t="s">
        <v>23</v>
      </c>
      <c r="D103" s="63" t="s">
        <v>138</v>
      </c>
      <c r="E103" s="68" t="s">
        <v>155</v>
      </c>
      <c r="F103" s="70">
        <v>69688</v>
      </c>
      <c r="G103" s="70">
        <v>0</v>
      </c>
      <c r="H103" s="70">
        <v>64954</v>
      </c>
      <c r="I103" s="65">
        <v>57140</v>
      </c>
    </row>
    <row r="104" spans="1:10" ht="31.5" x14ac:dyDescent="0.25">
      <c r="A104" s="15"/>
      <c r="B104" s="17">
        <v>150101</v>
      </c>
      <c r="C104" s="62" t="s">
        <v>23</v>
      </c>
      <c r="D104" s="63" t="s">
        <v>138</v>
      </c>
      <c r="E104" s="68" t="s">
        <v>156</v>
      </c>
      <c r="F104" s="67">
        <v>66299</v>
      </c>
      <c r="G104" s="67">
        <v>0</v>
      </c>
      <c r="H104" s="67">
        <v>61857</v>
      </c>
      <c r="I104" s="66">
        <v>56453</v>
      </c>
    </row>
    <row r="105" spans="1:10" ht="31.5" x14ac:dyDescent="0.25">
      <c r="A105" s="15"/>
      <c r="B105" s="17">
        <v>150101</v>
      </c>
      <c r="C105" s="62" t="s">
        <v>23</v>
      </c>
      <c r="D105" s="63" t="s">
        <v>138</v>
      </c>
      <c r="E105" s="69" t="s">
        <v>157</v>
      </c>
      <c r="F105" s="67">
        <v>42106</v>
      </c>
      <c r="G105" s="67">
        <v>0</v>
      </c>
      <c r="H105" s="67">
        <v>39464</v>
      </c>
      <c r="I105" s="66">
        <v>35271</v>
      </c>
      <c r="J105" s="16"/>
    </row>
    <row r="106" spans="1:10" ht="31.5" x14ac:dyDescent="0.25">
      <c r="A106" s="15"/>
      <c r="B106" s="17">
        <v>150101</v>
      </c>
      <c r="C106" s="62" t="s">
        <v>23</v>
      </c>
      <c r="D106" s="63" t="s">
        <v>138</v>
      </c>
      <c r="E106" s="69" t="s">
        <v>158</v>
      </c>
      <c r="F106" s="67">
        <v>69635</v>
      </c>
      <c r="G106" s="48">
        <v>0</v>
      </c>
      <c r="H106" s="67">
        <v>64824</v>
      </c>
      <c r="I106" s="66">
        <v>57024</v>
      </c>
      <c r="J106" s="16"/>
    </row>
    <row r="107" spans="1:10" ht="21.75" customHeight="1" x14ac:dyDescent="0.25">
      <c r="A107" s="15"/>
      <c r="B107" s="17">
        <v>150101</v>
      </c>
      <c r="C107" s="62" t="s">
        <v>23</v>
      </c>
      <c r="D107" s="63" t="s">
        <v>138</v>
      </c>
      <c r="E107" s="69" t="s">
        <v>159</v>
      </c>
      <c r="F107" s="48">
        <v>199936</v>
      </c>
      <c r="G107" s="48">
        <v>5</v>
      </c>
      <c r="H107" s="48">
        <v>189957</v>
      </c>
      <c r="I107" s="66">
        <v>181757</v>
      </c>
      <c r="J107" s="16"/>
    </row>
    <row r="108" spans="1:10" ht="31.5" x14ac:dyDescent="0.25">
      <c r="A108" s="15"/>
      <c r="B108" s="17">
        <v>150101</v>
      </c>
      <c r="C108" s="62" t="s">
        <v>23</v>
      </c>
      <c r="D108" s="63" t="s">
        <v>138</v>
      </c>
      <c r="E108" s="69" t="s">
        <v>160</v>
      </c>
      <c r="F108" s="48">
        <v>570474</v>
      </c>
      <c r="G108" s="48">
        <v>0</v>
      </c>
      <c r="H108" s="67">
        <v>570474</v>
      </c>
      <c r="I108" s="66">
        <v>3097</v>
      </c>
      <c r="J108" s="16"/>
    </row>
    <row r="109" spans="1:10" ht="31.5" x14ac:dyDescent="0.25">
      <c r="A109" s="15"/>
      <c r="B109" s="17">
        <v>150101</v>
      </c>
      <c r="C109" s="62" t="s">
        <v>23</v>
      </c>
      <c r="D109" s="63" t="s">
        <v>138</v>
      </c>
      <c r="E109" s="69" t="s">
        <v>161</v>
      </c>
      <c r="F109" s="66">
        <v>2000</v>
      </c>
      <c r="G109" s="67">
        <v>0</v>
      </c>
      <c r="H109" s="66">
        <v>2000</v>
      </c>
      <c r="I109" s="66">
        <v>2000</v>
      </c>
      <c r="J109" s="16"/>
    </row>
    <row r="110" spans="1:10" ht="31.5" x14ac:dyDescent="0.25">
      <c r="A110" s="15"/>
      <c r="B110" s="17">
        <v>150101</v>
      </c>
      <c r="C110" s="62" t="s">
        <v>23</v>
      </c>
      <c r="D110" s="63" t="s">
        <v>138</v>
      </c>
      <c r="E110" s="69" t="s">
        <v>162</v>
      </c>
      <c r="F110" s="66">
        <v>1017457</v>
      </c>
      <c r="G110" s="66">
        <v>0</v>
      </c>
      <c r="H110" s="66">
        <v>952168</v>
      </c>
      <c r="I110" s="66">
        <v>46119</v>
      </c>
      <c r="J110" s="16"/>
    </row>
    <row r="111" spans="1:10" ht="31.5" x14ac:dyDescent="0.25">
      <c r="A111" s="15"/>
      <c r="B111" s="17">
        <v>150101</v>
      </c>
      <c r="C111" s="62" t="s">
        <v>23</v>
      </c>
      <c r="D111" s="63" t="s">
        <v>138</v>
      </c>
      <c r="E111" s="69" t="s">
        <v>163</v>
      </c>
      <c r="F111" s="66">
        <v>50000</v>
      </c>
      <c r="G111" s="66">
        <v>0</v>
      </c>
      <c r="H111" s="66">
        <v>50000</v>
      </c>
      <c r="I111" s="66">
        <v>50000</v>
      </c>
      <c r="J111" s="16"/>
    </row>
    <row r="112" spans="1:10" ht="15.75" x14ac:dyDescent="0.25">
      <c r="A112" s="15"/>
      <c r="B112" s="17">
        <v>150101</v>
      </c>
      <c r="C112" s="62" t="s">
        <v>23</v>
      </c>
      <c r="D112" s="63" t="s">
        <v>138</v>
      </c>
      <c r="E112" s="69" t="s">
        <v>164</v>
      </c>
      <c r="F112" s="67">
        <v>210060</v>
      </c>
      <c r="G112" s="67">
        <v>0</v>
      </c>
      <c r="H112" s="67">
        <v>205139</v>
      </c>
      <c r="I112" s="66">
        <v>205139</v>
      </c>
      <c r="J112" s="16"/>
    </row>
    <row r="113" spans="1:10" ht="21.75" customHeight="1" x14ac:dyDescent="0.25">
      <c r="A113" s="15"/>
      <c r="B113" s="17">
        <v>150101</v>
      </c>
      <c r="C113" s="62" t="s">
        <v>23</v>
      </c>
      <c r="D113" s="63" t="s">
        <v>138</v>
      </c>
      <c r="E113" s="69" t="s">
        <v>165</v>
      </c>
      <c r="F113" s="48">
        <v>4759951</v>
      </c>
      <c r="G113" s="48">
        <v>0.6</v>
      </c>
      <c r="H113" s="48">
        <v>4729872</v>
      </c>
      <c r="I113" s="66">
        <v>33200</v>
      </c>
      <c r="J113" s="16"/>
    </row>
    <row r="114" spans="1:10" ht="31.5" x14ac:dyDescent="0.25">
      <c r="A114" s="15"/>
      <c r="B114" s="17">
        <v>150101</v>
      </c>
      <c r="C114" s="62" t="s">
        <v>23</v>
      </c>
      <c r="D114" s="63" t="s">
        <v>138</v>
      </c>
      <c r="E114" s="69" t="s">
        <v>166</v>
      </c>
      <c r="F114" s="65">
        <v>69860</v>
      </c>
      <c r="G114" s="48">
        <v>0</v>
      </c>
      <c r="H114" s="65">
        <v>69860</v>
      </c>
      <c r="I114" s="65">
        <v>69860</v>
      </c>
      <c r="J114" s="16"/>
    </row>
    <row r="115" spans="1:10" ht="31.5" x14ac:dyDescent="0.25">
      <c r="A115" s="15"/>
      <c r="B115" s="17">
        <v>150101</v>
      </c>
      <c r="C115" s="62" t="s">
        <v>23</v>
      </c>
      <c r="D115" s="63" t="s">
        <v>138</v>
      </c>
      <c r="E115" s="69" t="s">
        <v>167</v>
      </c>
      <c r="F115" s="65">
        <v>52360</v>
      </c>
      <c r="G115" s="48">
        <v>0</v>
      </c>
      <c r="H115" s="65">
        <v>52360</v>
      </c>
      <c r="I115" s="65">
        <v>52360</v>
      </c>
      <c r="J115" s="16"/>
    </row>
    <row r="116" spans="1:10" ht="33" customHeight="1" x14ac:dyDescent="0.25">
      <c r="A116" s="15"/>
      <c r="B116" s="17">
        <v>150101</v>
      </c>
      <c r="C116" s="62" t="s">
        <v>23</v>
      </c>
      <c r="D116" s="63" t="s">
        <v>138</v>
      </c>
      <c r="E116" s="68" t="s">
        <v>168</v>
      </c>
      <c r="F116" s="67">
        <v>54112</v>
      </c>
      <c r="G116" s="48">
        <v>0</v>
      </c>
      <c r="H116" s="67">
        <v>52185</v>
      </c>
      <c r="I116" s="66">
        <v>45440</v>
      </c>
    </row>
    <row r="117" spans="1:10" ht="33" customHeight="1" x14ac:dyDescent="0.25">
      <c r="A117" s="15"/>
      <c r="B117" s="17">
        <v>150101</v>
      </c>
      <c r="C117" s="62" t="s">
        <v>23</v>
      </c>
      <c r="D117" s="63" t="s">
        <v>138</v>
      </c>
      <c r="E117" s="68" t="s">
        <v>169</v>
      </c>
      <c r="F117" s="65">
        <v>53608</v>
      </c>
      <c r="G117" s="48">
        <v>0</v>
      </c>
      <c r="H117" s="65">
        <v>53608</v>
      </c>
      <c r="I117" s="65">
        <v>53608</v>
      </c>
    </row>
    <row r="118" spans="1:10" ht="33" customHeight="1" x14ac:dyDescent="0.25">
      <c r="A118" s="15"/>
      <c r="B118" s="17">
        <v>150101</v>
      </c>
      <c r="C118" s="62" t="s">
        <v>23</v>
      </c>
      <c r="D118" s="63" t="s">
        <v>138</v>
      </c>
      <c r="E118" s="68" t="s">
        <v>170</v>
      </c>
      <c r="F118" s="65">
        <v>66770</v>
      </c>
      <c r="G118" s="48">
        <v>0</v>
      </c>
      <c r="H118" s="65">
        <v>66770</v>
      </c>
      <c r="I118" s="65">
        <v>66770</v>
      </c>
    </row>
    <row r="119" spans="1:10" ht="33" customHeight="1" x14ac:dyDescent="0.25">
      <c r="A119" s="15"/>
      <c r="B119" s="17">
        <v>150101</v>
      </c>
      <c r="C119" s="62" t="s">
        <v>23</v>
      </c>
      <c r="D119" s="63" t="s">
        <v>138</v>
      </c>
      <c r="E119" s="68" t="s">
        <v>171</v>
      </c>
      <c r="F119" s="65">
        <v>52128</v>
      </c>
      <c r="G119" s="48">
        <v>0</v>
      </c>
      <c r="H119" s="65">
        <v>52128</v>
      </c>
      <c r="I119" s="65">
        <v>52128</v>
      </c>
    </row>
    <row r="120" spans="1:10" ht="33" customHeight="1" x14ac:dyDescent="0.25">
      <c r="A120" s="15"/>
      <c r="B120" s="17">
        <v>150101</v>
      </c>
      <c r="C120" s="62" t="s">
        <v>23</v>
      </c>
      <c r="D120" s="63" t="s">
        <v>138</v>
      </c>
      <c r="E120" s="68" t="s">
        <v>172</v>
      </c>
      <c r="F120" s="65">
        <v>53072</v>
      </c>
      <c r="G120" s="48">
        <v>0</v>
      </c>
      <c r="H120" s="65">
        <v>53072</v>
      </c>
      <c r="I120" s="65">
        <v>53072</v>
      </c>
    </row>
    <row r="121" spans="1:10" ht="36.75" customHeight="1" x14ac:dyDescent="0.25">
      <c r="A121" s="15"/>
      <c r="B121" s="17">
        <v>150101</v>
      </c>
      <c r="C121" s="62" t="s">
        <v>23</v>
      </c>
      <c r="D121" s="63" t="s">
        <v>138</v>
      </c>
      <c r="E121" s="68" t="s">
        <v>173</v>
      </c>
      <c r="F121" s="67">
        <v>27547</v>
      </c>
      <c r="G121" s="48">
        <v>1.3</v>
      </c>
      <c r="H121" s="67">
        <v>23928</v>
      </c>
      <c r="I121" s="66">
        <v>21229</v>
      </c>
    </row>
    <row r="122" spans="1:10" ht="31.5" x14ac:dyDescent="0.25">
      <c r="A122" s="15"/>
      <c r="B122" s="17">
        <v>150101</v>
      </c>
      <c r="C122" s="62" t="s">
        <v>23</v>
      </c>
      <c r="D122" s="63" t="s">
        <v>138</v>
      </c>
      <c r="E122" s="68" t="s">
        <v>174</v>
      </c>
      <c r="F122" s="14">
        <v>36498</v>
      </c>
      <c r="G122" s="48">
        <v>0</v>
      </c>
      <c r="H122" s="14">
        <v>34751</v>
      </c>
      <c r="I122" s="66">
        <v>30274</v>
      </c>
    </row>
    <row r="123" spans="1:10" ht="31.5" x14ac:dyDescent="0.25">
      <c r="A123" s="15"/>
      <c r="B123" s="17">
        <v>150101</v>
      </c>
      <c r="C123" s="62" t="s">
        <v>23</v>
      </c>
      <c r="D123" s="63" t="s">
        <v>138</v>
      </c>
      <c r="E123" s="68" t="s">
        <v>175</v>
      </c>
      <c r="F123" s="66">
        <v>26202</v>
      </c>
      <c r="G123" s="48">
        <v>0</v>
      </c>
      <c r="H123" s="66">
        <v>24275</v>
      </c>
      <c r="I123" s="66">
        <v>21487</v>
      </c>
    </row>
    <row r="124" spans="1:10" ht="31.5" x14ac:dyDescent="0.25">
      <c r="A124" s="15"/>
      <c r="B124" s="17">
        <v>150101</v>
      </c>
      <c r="C124" s="62" t="s">
        <v>23</v>
      </c>
      <c r="D124" s="63" t="s">
        <v>138</v>
      </c>
      <c r="E124" s="68" t="s">
        <v>176</v>
      </c>
      <c r="F124" s="66">
        <v>66876</v>
      </c>
      <c r="G124" s="48">
        <v>0</v>
      </c>
      <c r="H124" s="66">
        <v>66876</v>
      </c>
      <c r="I124" s="66">
        <v>66876</v>
      </c>
    </row>
    <row r="125" spans="1:10" ht="31.5" x14ac:dyDescent="0.25">
      <c r="A125" s="15"/>
      <c r="B125" s="17">
        <v>150101</v>
      </c>
      <c r="C125" s="62" t="s">
        <v>23</v>
      </c>
      <c r="D125" s="63" t="s">
        <v>138</v>
      </c>
      <c r="E125" s="68" t="s">
        <v>177</v>
      </c>
      <c r="F125" s="67">
        <v>25198</v>
      </c>
      <c r="G125" s="48">
        <v>0</v>
      </c>
      <c r="H125" s="67">
        <v>23271</v>
      </c>
      <c r="I125" s="66">
        <v>20523</v>
      </c>
    </row>
    <row r="126" spans="1:10" ht="31.5" x14ac:dyDescent="0.25">
      <c r="A126" s="15"/>
      <c r="B126" s="17">
        <v>150101</v>
      </c>
      <c r="C126" s="62" t="s">
        <v>23</v>
      </c>
      <c r="D126" s="63" t="s">
        <v>138</v>
      </c>
      <c r="E126" s="68" t="s">
        <v>178</v>
      </c>
      <c r="F126" s="67">
        <v>26408</v>
      </c>
      <c r="G126" s="48">
        <v>0</v>
      </c>
      <c r="H126" s="67">
        <v>24481</v>
      </c>
      <c r="I126" s="66">
        <v>21533</v>
      </c>
    </row>
    <row r="127" spans="1:10" ht="31.5" x14ac:dyDescent="0.25">
      <c r="A127" s="15"/>
      <c r="B127" s="17">
        <v>150101</v>
      </c>
      <c r="C127" s="62" t="s">
        <v>23</v>
      </c>
      <c r="D127" s="63" t="s">
        <v>138</v>
      </c>
      <c r="E127" s="68" t="s">
        <v>179</v>
      </c>
      <c r="F127" s="66">
        <v>52029</v>
      </c>
      <c r="G127" s="48">
        <v>0</v>
      </c>
      <c r="H127" s="66">
        <v>52029</v>
      </c>
      <c r="I127" s="66">
        <v>52029</v>
      </c>
    </row>
    <row r="128" spans="1:10" ht="31.5" x14ac:dyDescent="0.25">
      <c r="A128" s="15"/>
      <c r="B128" s="17">
        <v>150101</v>
      </c>
      <c r="C128" s="62" t="s">
        <v>23</v>
      </c>
      <c r="D128" s="63" t="s">
        <v>138</v>
      </c>
      <c r="E128" s="68" t="s">
        <v>180</v>
      </c>
      <c r="F128" s="67">
        <v>26210</v>
      </c>
      <c r="G128" s="48">
        <v>0</v>
      </c>
      <c r="H128" s="67">
        <v>24283</v>
      </c>
      <c r="I128" s="66">
        <v>21539</v>
      </c>
    </row>
    <row r="129" spans="1:9" ht="31.5" x14ac:dyDescent="0.25">
      <c r="A129" s="15"/>
      <c r="B129" s="17">
        <v>150101</v>
      </c>
      <c r="C129" s="62" t="s">
        <v>23</v>
      </c>
      <c r="D129" s="63" t="s">
        <v>138</v>
      </c>
      <c r="E129" s="68" t="s">
        <v>181</v>
      </c>
      <c r="F129" s="67">
        <v>27947</v>
      </c>
      <c r="G129" s="48">
        <v>0</v>
      </c>
      <c r="H129" s="67">
        <v>26020</v>
      </c>
      <c r="I129" s="66">
        <v>23007</v>
      </c>
    </row>
    <row r="130" spans="1:9" ht="31.5" x14ac:dyDescent="0.25">
      <c r="A130" s="15"/>
      <c r="B130" s="17">
        <v>150101</v>
      </c>
      <c r="C130" s="62" t="s">
        <v>23</v>
      </c>
      <c r="D130" s="63" t="s">
        <v>138</v>
      </c>
      <c r="E130" s="68" t="s">
        <v>182</v>
      </c>
      <c r="F130" s="66">
        <v>56164</v>
      </c>
      <c r="G130" s="48">
        <v>0</v>
      </c>
      <c r="H130" s="66">
        <v>56164</v>
      </c>
      <c r="I130" s="66">
        <v>56164</v>
      </c>
    </row>
    <row r="131" spans="1:9" ht="31.5" x14ac:dyDescent="0.25">
      <c r="A131" s="15"/>
      <c r="B131" s="17">
        <v>150101</v>
      </c>
      <c r="C131" s="62" t="s">
        <v>23</v>
      </c>
      <c r="D131" s="63" t="s">
        <v>138</v>
      </c>
      <c r="E131" s="68" t="s">
        <v>183</v>
      </c>
      <c r="F131" s="67">
        <v>29388</v>
      </c>
      <c r="G131" s="48">
        <v>0</v>
      </c>
      <c r="H131" s="67">
        <v>27461</v>
      </c>
      <c r="I131" s="66">
        <v>24263</v>
      </c>
    </row>
    <row r="132" spans="1:9" ht="63" x14ac:dyDescent="0.25">
      <c r="A132" s="15"/>
      <c r="B132" s="17">
        <v>170703</v>
      </c>
      <c r="C132" s="18" t="s">
        <v>125</v>
      </c>
      <c r="D132" s="63" t="s">
        <v>126</v>
      </c>
      <c r="E132" s="68" t="s">
        <v>184</v>
      </c>
      <c r="F132" s="14">
        <v>100000</v>
      </c>
      <c r="G132" s="48">
        <v>0</v>
      </c>
      <c r="H132" s="14">
        <v>100000</v>
      </c>
      <c r="I132" s="67">
        <v>30000</v>
      </c>
    </row>
    <row r="133" spans="1:9" ht="21.75" customHeight="1" x14ac:dyDescent="0.25">
      <c r="A133" s="92" t="s">
        <v>185</v>
      </c>
      <c r="B133" s="92"/>
      <c r="C133" s="92"/>
      <c r="D133" s="92"/>
      <c r="E133" s="92"/>
      <c r="F133" s="48"/>
      <c r="G133" s="48"/>
      <c r="H133" s="48"/>
      <c r="I133" s="71">
        <f>I9+I16+I24+I28+I36+I44+I46+I53+I64+I69+I71</f>
        <v>98203252</v>
      </c>
    </row>
    <row r="134" spans="1:9" ht="15.75" x14ac:dyDescent="0.25">
      <c r="B134" s="72"/>
      <c r="C134" s="72"/>
      <c r="D134" s="73"/>
      <c r="E134" s="73"/>
      <c r="F134" s="72"/>
      <c r="G134" s="72"/>
      <c r="H134" s="74"/>
      <c r="I134" s="74"/>
    </row>
    <row r="135" spans="1:9" ht="15.75" hidden="1" x14ac:dyDescent="0.25">
      <c r="B135" s="72"/>
      <c r="C135" s="72"/>
      <c r="D135" s="74"/>
      <c r="E135" s="74"/>
      <c r="F135" s="72"/>
      <c r="G135" s="72"/>
      <c r="H135" s="75"/>
      <c r="I135" s="72"/>
    </row>
    <row r="136" spans="1:9" ht="15.95" customHeight="1" x14ac:dyDescent="0.25">
      <c r="B136" s="91" t="s">
        <v>197</v>
      </c>
      <c r="C136" s="91"/>
      <c r="D136" s="91"/>
      <c r="E136" s="91"/>
      <c r="F136" s="72"/>
      <c r="G136" s="72"/>
      <c r="H136" s="73"/>
      <c r="I136" s="73"/>
    </row>
    <row r="137" spans="1:9" ht="15.75" x14ac:dyDescent="0.25">
      <c r="B137" s="91" t="s">
        <v>187</v>
      </c>
      <c r="C137" s="91"/>
      <c r="D137" s="91"/>
      <c r="E137" s="91"/>
      <c r="F137" s="72"/>
      <c r="G137" s="72"/>
      <c r="H137" s="76" t="s">
        <v>188</v>
      </c>
      <c r="I137" s="72"/>
    </row>
    <row r="138" spans="1:9" ht="6.75" customHeight="1" x14ac:dyDescent="0.2">
      <c r="B138" s="72"/>
      <c r="C138" s="72"/>
      <c r="D138" s="72"/>
      <c r="E138" s="72"/>
      <c r="F138" s="72"/>
      <c r="G138" s="72"/>
      <c r="H138" s="72"/>
      <c r="I138" s="72"/>
    </row>
    <row r="139" spans="1:9" ht="15.75" x14ac:dyDescent="0.25">
      <c r="B139" s="91" t="s">
        <v>196</v>
      </c>
      <c r="C139" s="91"/>
      <c r="D139" s="91"/>
      <c r="E139" s="91"/>
      <c r="F139" s="77"/>
      <c r="G139" s="77"/>
      <c r="H139" s="91" t="s">
        <v>190</v>
      </c>
      <c r="I139" s="91"/>
    </row>
  </sheetData>
  <sheetProtection selectLockedCells="1" selectUnlockedCells="1"/>
  <mergeCells count="32">
    <mergeCell ref="H139:I139"/>
    <mergeCell ref="A133:E133"/>
    <mergeCell ref="B136:E136"/>
    <mergeCell ref="B137:E137"/>
    <mergeCell ref="B139:E139"/>
    <mergeCell ref="I9:I10"/>
    <mergeCell ref="B16:B17"/>
    <mergeCell ref="E16:E17"/>
    <mergeCell ref="F16:F17"/>
    <mergeCell ref="G16:G17"/>
    <mergeCell ref="H16:H17"/>
    <mergeCell ref="I16:I17"/>
    <mergeCell ref="H5:H7"/>
    <mergeCell ref="I5:I7"/>
    <mergeCell ref="A9:A10"/>
    <mergeCell ref="B9:B10"/>
    <mergeCell ref="C9:C10"/>
    <mergeCell ref="D9:D10"/>
    <mergeCell ref="E9:E10"/>
    <mergeCell ref="F9:F10"/>
    <mergeCell ref="G9:G10"/>
    <mergeCell ref="H9:H10"/>
    <mergeCell ref="G1:I1"/>
    <mergeCell ref="B2:I2"/>
    <mergeCell ref="B3:I3"/>
    <mergeCell ref="A5:A7"/>
    <mergeCell ref="B5:B7"/>
    <mergeCell ref="C5:C7"/>
    <mergeCell ref="D5:D7"/>
    <mergeCell ref="E5:E7"/>
    <mergeCell ref="F5:F7"/>
    <mergeCell ref="G5:G7"/>
  </mergeCells>
  <phoneticPr fontId="0" type="noConversion"/>
  <pageMargins left="0.59027777777777779" right="0.19652777777777777" top="0.19652777777777777" bottom="0.19652777777777777" header="0.51180555555555551" footer="0.51180555555555551"/>
  <pageSetup paperSize="9" scale="60" firstPageNumber="0" fitToHeight="5" orientation="landscape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139"/>
  <sheetViews>
    <sheetView tabSelected="1" topLeftCell="A82" zoomScale="75" zoomScaleNormal="75" workbookViewId="0">
      <selection activeCell="E90" sqref="E90"/>
    </sheetView>
  </sheetViews>
  <sheetFormatPr defaultRowHeight="12.75" x14ac:dyDescent="0.2"/>
  <cols>
    <col min="1" max="1" width="11.42578125" customWidth="1"/>
    <col min="2" max="3" width="15.42578125" customWidth="1"/>
    <col min="4" max="4" width="34" customWidth="1"/>
    <col min="5" max="5" width="93.7109375" customWidth="1"/>
    <col min="6" max="6" width="15.85546875" customWidth="1"/>
    <col min="7" max="7" width="15.28515625" customWidth="1"/>
    <col min="8" max="8" width="15.85546875" customWidth="1"/>
    <col min="9" max="9" width="15.140625" customWidth="1"/>
    <col min="10" max="10" width="12.140625" customWidth="1"/>
  </cols>
  <sheetData>
    <row r="1" spans="1:10" ht="78.75" customHeight="1" x14ac:dyDescent="0.25">
      <c r="B1" s="1"/>
      <c r="C1" s="1"/>
      <c r="D1" s="1"/>
      <c r="E1" s="1"/>
      <c r="F1" s="1"/>
      <c r="G1" s="78" t="s">
        <v>192</v>
      </c>
      <c r="H1" s="78"/>
      <c r="I1" s="78"/>
      <c r="J1" s="2"/>
    </row>
    <row r="2" spans="1:10" ht="18.75" customHeight="1" x14ac:dyDescent="0.3">
      <c r="B2" s="79" t="s">
        <v>1</v>
      </c>
      <c r="C2" s="79"/>
      <c r="D2" s="79"/>
      <c r="E2" s="79"/>
      <c r="F2" s="79"/>
      <c r="G2" s="79"/>
      <c r="H2" s="79"/>
      <c r="I2" s="79"/>
    </row>
    <row r="3" spans="1:10" ht="18.75" x14ac:dyDescent="0.3">
      <c r="B3" s="80" t="s">
        <v>2</v>
      </c>
      <c r="C3" s="80"/>
      <c r="D3" s="80"/>
      <c r="E3" s="80"/>
      <c r="F3" s="80"/>
      <c r="G3" s="80"/>
      <c r="H3" s="80"/>
      <c r="I3" s="80"/>
    </row>
    <row r="4" spans="1:10" ht="15" x14ac:dyDescent="0.25">
      <c r="B4" s="1"/>
      <c r="C4" s="1"/>
      <c r="D4" s="1"/>
      <c r="E4" s="1"/>
      <c r="F4" s="1"/>
      <c r="G4" s="1"/>
      <c r="H4" s="1"/>
      <c r="I4" s="3" t="s">
        <v>3</v>
      </c>
    </row>
    <row r="5" spans="1:10" ht="17.25" customHeight="1" x14ac:dyDescent="0.2">
      <c r="A5" s="81" t="s">
        <v>4</v>
      </c>
      <c r="B5" s="82" t="s">
        <v>5</v>
      </c>
      <c r="C5" s="82" t="s">
        <v>6</v>
      </c>
      <c r="D5" s="82" t="s">
        <v>7</v>
      </c>
      <c r="E5" s="83" t="s">
        <v>8</v>
      </c>
      <c r="F5" s="83" t="s">
        <v>9</v>
      </c>
      <c r="G5" s="83" t="s">
        <v>10</v>
      </c>
      <c r="H5" s="83" t="s">
        <v>11</v>
      </c>
      <c r="I5" s="83" t="s">
        <v>12</v>
      </c>
    </row>
    <row r="6" spans="1:10" ht="31.5" customHeight="1" x14ac:dyDescent="0.2">
      <c r="A6" s="81"/>
      <c r="B6" s="82"/>
      <c r="C6" s="82"/>
      <c r="D6" s="82"/>
      <c r="E6" s="83"/>
      <c r="F6" s="83"/>
      <c r="G6" s="83"/>
      <c r="H6" s="83"/>
      <c r="I6" s="83"/>
    </row>
    <row r="7" spans="1:10" ht="57.75" customHeight="1" x14ac:dyDescent="0.2">
      <c r="A7" s="81"/>
      <c r="B7" s="82"/>
      <c r="C7" s="82"/>
      <c r="D7" s="82"/>
      <c r="E7" s="83"/>
      <c r="F7" s="83"/>
      <c r="G7" s="83"/>
      <c r="H7" s="83"/>
      <c r="I7" s="83"/>
    </row>
    <row r="8" spans="1:10" ht="15.75" customHeight="1" x14ac:dyDescent="0.2">
      <c r="A8" s="5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</row>
    <row r="9" spans="1:10" ht="28.5" customHeight="1" x14ac:dyDescent="0.2">
      <c r="A9" s="84"/>
      <c r="B9" s="85" t="s">
        <v>13</v>
      </c>
      <c r="C9" s="85"/>
      <c r="D9" s="86" t="s">
        <v>14</v>
      </c>
      <c r="E9" s="87"/>
      <c r="F9" s="88"/>
      <c r="G9" s="88"/>
      <c r="H9" s="88"/>
      <c r="I9" s="89">
        <f>SUM(I11:I15)</f>
        <v>1006922</v>
      </c>
    </row>
    <row r="10" spans="1:10" ht="18.75" customHeight="1" x14ac:dyDescent="0.2">
      <c r="A10" s="84"/>
      <c r="B10" s="85"/>
      <c r="C10" s="85"/>
      <c r="D10" s="86"/>
      <c r="E10" s="87"/>
      <c r="F10" s="88"/>
      <c r="G10" s="88"/>
      <c r="H10" s="88"/>
      <c r="I10" s="89"/>
    </row>
    <row r="11" spans="1:10" ht="31.5" x14ac:dyDescent="0.25">
      <c r="A11" s="11"/>
      <c r="B11" s="12" t="s">
        <v>15</v>
      </c>
      <c r="C11" s="12" t="s">
        <v>16</v>
      </c>
      <c r="D11" s="13" t="s">
        <v>17</v>
      </c>
      <c r="E11" s="8" t="s">
        <v>18</v>
      </c>
      <c r="F11" s="9"/>
      <c r="G11" s="9"/>
      <c r="H11" s="9"/>
      <c r="I11" s="14">
        <v>246700</v>
      </c>
    </row>
    <row r="12" spans="1:10" ht="31.5" x14ac:dyDescent="0.25">
      <c r="A12" s="15"/>
      <c r="B12" s="12" t="s">
        <v>19</v>
      </c>
      <c r="C12" s="12" t="s">
        <v>20</v>
      </c>
      <c r="D12" s="13" t="s">
        <v>21</v>
      </c>
      <c r="E12" s="8" t="s">
        <v>22</v>
      </c>
      <c r="F12" s="9"/>
      <c r="G12" s="9"/>
      <c r="H12" s="9"/>
      <c r="I12" s="14">
        <v>240822</v>
      </c>
      <c r="J12" s="16"/>
    </row>
    <row r="13" spans="1:10" ht="94.5" x14ac:dyDescent="0.25">
      <c r="A13" s="15"/>
      <c r="B13" s="17">
        <v>180409</v>
      </c>
      <c r="C13" s="18" t="s">
        <v>23</v>
      </c>
      <c r="D13" s="19" t="s">
        <v>24</v>
      </c>
      <c r="E13" s="8" t="s">
        <v>18</v>
      </c>
      <c r="F13" s="9"/>
      <c r="G13" s="9"/>
      <c r="H13" s="9"/>
      <c r="I13" s="14">
        <v>200000</v>
      </c>
      <c r="J13" s="16"/>
    </row>
    <row r="14" spans="1:10" ht="63" x14ac:dyDescent="0.25">
      <c r="A14" s="15"/>
      <c r="B14" s="20">
        <v>210106</v>
      </c>
      <c r="C14" s="21" t="s">
        <v>25</v>
      </c>
      <c r="D14" s="22" t="s">
        <v>26</v>
      </c>
      <c r="E14" s="8" t="s">
        <v>18</v>
      </c>
      <c r="F14" s="9"/>
      <c r="G14" s="9"/>
      <c r="H14" s="9"/>
      <c r="I14" s="14">
        <v>119400</v>
      </c>
      <c r="J14" s="16"/>
    </row>
    <row r="15" spans="1:10" ht="15.75" x14ac:dyDescent="0.25">
      <c r="A15" s="15"/>
      <c r="B15" s="20">
        <v>250404</v>
      </c>
      <c r="C15" s="21" t="s">
        <v>27</v>
      </c>
      <c r="D15" s="22" t="s">
        <v>28</v>
      </c>
      <c r="E15" s="8" t="s">
        <v>18</v>
      </c>
      <c r="F15" s="9"/>
      <c r="G15" s="9"/>
      <c r="H15" s="9"/>
      <c r="I15" s="14">
        <v>200000</v>
      </c>
      <c r="J15" s="16"/>
    </row>
    <row r="16" spans="1:10" ht="50.25" customHeight="1" x14ac:dyDescent="0.25">
      <c r="A16" s="15"/>
      <c r="B16" s="85" t="s">
        <v>29</v>
      </c>
      <c r="C16" s="23"/>
      <c r="D16" s="24" t="s">
        <v>30</v>
      </c>
      <c r="E16" s="90"/>
      <c r="F16" s="88"/>
      <c r="G16" s="88"/>
      <c r="H16" s="88"/>
      <c r="I16" s="89">
        <f>SUM(I18:I23)</f>
        <v>3875598</v>
      </c>
    </row>
    <row r="17" spans="1:10" ht="12.75" hidden="1" customHeight="1" x14ac:dyDescent="0.25">
      <c r="A17" s="15"/>
      <c r="B17" s="85"/>
      <c r="C17" s="26"/>
      <c r="D17" s="27"/>
      <c r="E17" s="90"/>
      <c r="F17" s="88"/>
      <c r="G17" s="88"/>
      <c r="H17" s="88"/>
      <c r="I17" s="89"/>
    </row>
    <row r="18" spans="1:10" ht="15.75" x14ac:dyDescent="0.25">
      <c r="A18" s="15"/>
      <c r="B18" s="12" t="s">
        <v>31</v>
      </c>
      <c r="C18" s="12" t="s">
        <v>32</v>
      </c>
      <c r="D18" s="13" t="s">
        <v>33</v>
      </c>
      <c r="E18" s="8" t="s">
        <v>18</v>
      </c>
      <c r="F18" s="9"/>
      <c r="G18" s="9"/>
      <c r="H18" s="9"/>
      <c r="I18" s="14">
        <v>1436150</v>
      </c>
      <c r="J18" s="16"/>
    </row>
    <row r="19" spans="1:10" ht="15.75" x14ac:dyDescent="0.25">
      <c r="A19" s="15"/>
      <c r="B19" s="12" t="s">
        <v>34</v>
      </c>
      <c r="C19" s="12" t="s">
        <v>35</v>
      </c>
      <c r="D19" s="13" t="s">
        <v>36</v>
      </c>
      <c r="E19" s="8" t="s">
        <v>18</v>
      </c>
      <c r="F19" s="9"/>
      <c r="G19" s="9"/>
      <c r="H19" s="9"/>
      <c r="I19" s="14">
        <v>1805348</v>
      </c>
      <c r="J19" s="16"/>
    </row>
    <row r="20" spans="1:10" ht="15.75" x14ac:dyDescent="0.25">
      <c r="A20" s="15"/>
      <c r="B20" s="12" t="s">
        <v>37</v>
      </c>
      <c r="C20" s="12" t="s">
        <v>35</v>
      </c>
      <c r="D20" s="13" t="s">
        <v>38</v>
      </c>
      <c r="E20" s="8" t="s">
        <v>18</v>
      </c>
      <c r="F20" s="28"/>
      <c r="G20" s="28"/>
      <c r="H20" s="28"/>
      <c r="I20" s="29">
        <v>10000</v>
      </c>
      <c r="J20" s="16"/>
    </row>
    <row r="21" spans="1:10" ht="47.25" x14ac:dyDescent="0.25">
      <c r="A21" s="15"/>
      <c r="B21" s="12" t="s">
        <v>39</v>
      </c>
      <c r="C21" s="12" t="s">
        <v>40</v>
      </c>
      <c r="D21" s="13" t="s">
        <v>41</v>
      </c>
      <c r="E21" s="8" t="s">
        <v>18</v>
      </c>
      <c r="F21" s="28"/>
      <c r="G21" s="28"/>
      <c r="H21" s="28"/>
      <c r="I21" s="29">
        <v>417200</v>
      </c>
      <c r="J21" s="16"/>
    </row>
    <row r="22" spans="1:10" ht="31.5" x14ac:dyDescent="0.25">
      <c r="A22" s="15"/>
      <c r="B22" s="12" t="s">
        <v>42</v>
      </c>
      <c r="C22" s="12" t="s">
        <v>43</v>
      </c>
      <c r="D22" s="30" t="s">
        <v>44</v>
      </c>
      <c r="E22" s="8" t="s">
        <v>18</v>
      </c>
      <c r="F22" s="28"/>
      <c r="G22" s="28"/>
      <c r="H22" s="28"/>
      <c r="I22" s="29">
        <v>61900</v>
      </c>
      <c r="J22" s="16"/>
    </row>
    <row r="23" spans="1:10" ht="15.75" x14ac:dyDescent="0.25">
      <c r="A23" s="15"/>
      <c r="B23" s="12" t="s">
        <v>45</v>
      </c>
      <c r="C23" s="12" t="s">
        <v>43</v>
      </c>
      <c r="D23" s="13" t="s">
        <v>46</v>
      </c>
      <c r="E23" s="8" t="s">
        <v>18</v>
      </c>
      <c r="F23" s="28"/>
      <c r="G23" s="28"/>
      <c r="H23" s="28"/>
      <c r="I23" s="29">
        <v>145000</v>
      </c>
      <c r="J23" s="16"/>
    </row>
    <row r="24" spans="1:10" ht="47.25" x14ac:dyDescent="0.25">
      <c r="A24" s="15"/>
      <c r="B24" s="6" t="s">
        <v>47</v>
      </c>
      <c r="C24" s="6"/>
      <c r="D24" s="7" t="s">
        <v>48</v>
      </c>
      <c r="E24" s="31"/>
      <c r="F24" s="32"/>
      <c r="G24" s="32"/>
      <c r="H24" s="32"/>
      <c r="I24" s="33">
        <f>SUM(I25:I27)</f>
        <v>685989</v>
      </c>
    </row>
    <row r="25" spans="1:10" ht="31.5" x14ac:dyDescent="0.25">
      <c r="A25" s="15"/>
      <c r="B25" s="12" t="s">
        <v>15</v>
      </c>
      <c r="C25" s="12" t="s">
        <v>16</v>
      </c>
      <c r="D25" s="30" t="s">
        <v>17</v>
      </c>
      <c r="E25" s="8" t="s">
        <v>18</v>
      </c>
      <c r="F25" s="32"/>
      <c r="G25" s="32"/>
      <c r="H25" s="32"/>
      <c r="I25" s="34">
        <v>81600</v>
      </c>
    </row>
    <row r="26" spans="1:10" ht="47.25" x14ac:dyDescent="0.25">
      <c r="A26" s="15"/>
      <c r="B26" s="12" t="s">
        <v>49</v>
      </c>
      <c r="C26" s="12" t="s">
        <v>50</v>
      </c>
      <c r="D26" s="30" t="s">
        <v>51</v>
      </c>
      <c r="E26" s="8" t="s">
        <v>18</v>
      </c>
      <c r="F26" s="35"/>
      <c r="G26" s="35"/>
      <c r="H26" s="35"/>
      <c r="I26" s="36">
        <v>596989</v>
      </c>
    </row>
    <row r="27" spans="1:10" ht="31.5" x14ac:dyDescent="0.25">
      <c r="A27" s="15"/>
      <c r="B27" s="37" t="s">
        <v>52</v>
      </c>
      <c r="C27" s="37" t="s">
        <v>50</v>
      </c>
      <c r="D27" s="38" t="s">
        <v>53</v>
      </c>
      <c r="E27" s="8" t="s">
        <v>18</v>
      </c>
      <c r="F27" s="39"/>
      <c r="G27" s="39"/>
      <c r="H27" s="39"/>
      <c r="I27" s="40">
        <v>7400</v>
      </c>
    </row>
    <row r="28" spans="1:10" ht="47.25" x14ac:dyDescent="0.25">
      <c r="A28" s="15"/>
      <c r="B28" s="26" t="s">
        <v>54</v>
      </c>
      <c r="C28" s="26"/>
      <c r="D28" s="27" t="s">
        <v>55</v>
      </c>
      <c r="E28" s="41"/>
      <c r="F28" s="39"/>
      <c r="G28" s="39"/>
      <c r="H28" s="39"/>
      <c r="I28" s="42">
        <f>SUM(I30:I35)</f>
        <v>19029770</v>
      </c>
    </row>
    <row r="29" spans="1:10" ht="17.25" hidden="1" customHeight="1" x14ac:dyDescent="0.25">
      <c r="A29" s="15"/>
      <c r="B29" s="37" t="s">
        <v>56</v>
      </c>
      <c r="C29" s="43"/>
      <c r="D29" s="44" t="s">
        <v>57</v>
      </c>
      <c r="E29" s="45"/>
      <c r="F29" s="46"/>
      <c r="G29" s="46"/>
      <c r="H29" s="46"/>
      <c r="I29" s="47"/>
    </row>
    <row r="30" spans="1:10" ht="34.5" customHeight="1" x14ac:dyDescent="0.25">
      <c r="A30" s="15"/>
      <c r="B30" s="12" t="s">
        <v>15</v>
      </c>
      <c r="C30" s="12" t="s">
        <v>16</v>
      </c>
      <c r="D30" s="13" t="s">
        <v>17</v>
      </c>
      <c r="E30" s="8" t="s">
        <v>18</v>
      </c>
      <c r="F30" s="35"/>
      <c r="G30" s="35"/>
      <c r="H30" s="35"/>
      <c r="I30" s="36">
        <v>28400</v>
      </c>
    </row>
    <row r="31" spans="1:10" ht="15.75" x14ac:dyDescent="0.25">
      <c r="A31" s="15"/>
      <c r="B31" s="12" t="s">
        <v>58</v>
      </c>
      <c r="C31" s="12" t="s">
        <v>59</v>
      </c>
      <c r="D31" s="13" t="s">
        <v>60</v>
      </c>
      <c r="E31" s="8" t="s">
        <v>18</v>
      </c>
      <c r="F31" s="9"/>
      <c r="G31" s="9"/>
      <c r="H31" s="9"/>
      <c r="I31" s="48">
        <v>2995336</v>
      </c>
      <c r="J31" s="16"/>
    </row>
    <row r="32" spans="1:10" ht="34.5" customHeight="1" x14ac:dyDescent="0.25">
      <c r="A32" s="15"/>
      <c r="B32" s="12" t="s">
        <v>61</v>
      </c>
      <c r="C32" s="12" t="s">
        <v>59</v>
      </c>
      <c r="D32" s="13" t="s">
        <v>62</v>
      </c>
      <c r="E32" s="8" t="s">
        <v>18</v>
      </c>
      <c r="F32" s="9"/>
      <c r="G32" s="9"/>
      <c r="H32" s="9"/>
      <c r="I32" s="48">
        <v>8036425</v>
      </c>
      <c r="J32" s="16"/>
    </row>
    <row r="33" spans="1:256" ht="15.75" x14ac:dyDescent="0.25">
      <c r="A33" s="15"/>
      <c r="B33" s="12" t="s">
        <v>63</v>
      </c>
      <c r="C33" s="12" t="s">
        <v>64</v>
      </c>
      <c r="D33" s="13" t="s">
        <v>65</v>
      </c>
      <c r="E33" s="8" t="s">
        <v>18</v>
      </c>
      <c r="F33" s="9"/>
      <c r="G33" s="9"/>
      <c r="H33" s="9"/>
      <c r="I33" s="48">
        <v>2698328</v>
      </c>
    </row>
    <row r="34" spans="1:256" ht="31.5" x14ac:dyDescent="0.25">
      <c r="A34" s="15"/>
      <c r="B34" s="12" t="s">
        <v>66</v>
      </c>
      <c r="C34" s="12" t="s">
        <v>67</v>
      </c>
      <c r="D34" s="13" t="s">
        <v>68</v>
      </c>
      <c r="E34" s="8" t="s">
        <v>18</v>
      </c>
      <c r="F34" s="9"/>
      <c r="G34" s="9"/>
      <c r="H34" s="9"/>
      <c r="I34" s="48">
        <v>704061</v>
      </c>
    </row>
    <row r="35" spans="1:256" ht="31.5" x14ac:dyDescent="0.25">
      <c r="A35" s="15"/>
      <c r="B35" s="12" t="s">
        <v>69</v>
      </c>
      <c r="C35" s="12" t="s">
        <v>70</v>
      </c>
      <c r="D35" s="13" t="s">
        <v>71</v>
      </c>
      <c r="E35" s="8" t="s">
        <v>18</v>
      </c>
      <c r="F35" s="9"/>
      <c r="G35" s="9"/>
      <c r="H35" s="9"/>
      <c r="I35" s="48">
        <v>4567220</v>
      </c>
    </row>
    <row r="36" spans="1:256" s="50" customFormat="1" ht="63" x14ac:dyDescent="0.25">
      <c r="A36" s="15"/>
      <c r="B36" s="6" t="s">
        <v>72</v>
      </c>
      <c r="C36" s="6"/>
      <c r="D36" s="7" t="s">
        <v>73</v>
      </c>
      <c r="E36" s="49"/>
      <c r="F36" s="35"/>
      <c r="G36" s="35"/>
      <c r="H36" s="35"/>
      <c r="I36" s="10">
        <f>SUM(I37:I43)</f>
        <v>1570674</v>
      </c>
      <c r="HK36" s="51"/>
      <c r="HL36" s="51"/>
      <c r="HM36" s="51"/>
      <c r="HN36" s="51"/>
      <c r="HO36" s="51"/>
      <c r="HP36" s="51"/>
      <c r="HQ36" s="51"/>
      <c r="HR36" s="51"/>
      <c r="HS36" s="51"/>
      <c r="HT36" s="51"/>
      <c r="HU36" s="51"/>
      <c r="HV36" s="51"/>
      <c r="HW36" s="51"/>
      <c r="HX36" s="51"/>
      <c r="HY36" s="51"/>
      <c r="HZ36" s="51"/>
      <c r="IA36" s="51"/>
      <c r="IB36" s="51"/>
      <c r="IC36" s="51"/>
      <c r="ID36" s="51"/>
      <c r="IE36" s="51"/>
      <c r="IF36" s="51"/>
      <c r="IG36" s="51"/>
      <c r="IH36" s="51"/>
      <c r="II36" s="51"/>
      <c r="IJ36" s="51"/>
      <c r="IK36" s="51"/>
      <c r="IL36" s="51"/>
      <c r="IM36" s="51"/>
      <c r="IN36" s="51"/>
      <c r="IO36" s="51"/>
      <c r="IP36" s="51"/>
      <c r="IQ36" s="51"/>
      <c r="IR36" s="51"/>
      <c r="IS36" s="51"/>
      <c r="IT36" s="51"/>
      <c r="IU36" s="51"/>
      <c r="IV36" s="51"/>
    </row>
    <row r="37" spans="1:256" s="50" customFormat="1" ht="31.5" x14ac:dyDescent="0.25">
      <c r="A37" s="15"/>
      <c r="B37" s="12" t="s">
        <v>15</v>
      </c>
      <c r="C37" s="12" t="s">
        <v>16</v>
      </c>
      <c r="D37" s="30" t="s">
        <v>17</v>
      </c>
      <c r="E37" s="8" t="s">
        <v>18</v>
      </c>
      <c r="F37" s="35"/>
      <c r="G37" s="35"/>
      <c r="H37" s="35"/>
      <c r="I37" s="29">
        <v>140000</v>
      </c>
    </row>
    <row r="38" spans="1:256" s="50" customFormat="1" ht="15.75" x14ac:dyDescent="0.25">
      <c r="A38" s="15"/>
      <c r="B38" s="12" t="s">
        <v>74</v>
      </c>
      <c r="C38" s="12" t="s">
        <v>75</v>
      </c>
      <c r="D38" s="30" t="s">
        <v>76</v>
      </c>
      <c r="E38" s="8" t="s">
        <v>18</v>
      </c>
      <c r="F38" s="35"/>
      <c r="G38" s="35"/>
      <c r="H38" s="35"/>
      <c r="I38" s="29">
        <v>608100</v>
      </c>
    </row>
    <row r="39" spans="1:256" s="50" customFormat="1" ht="31.5" x14ac:dyDescent="0.25">
      <c r="A39" s="15"/>
      <c r="B39" s="12" t="s">
        <v>77</v>
      </c>
      <c r="C39" s="12" t="s">
        <v>78</v>
      </c>
      <c r="D39" s="30" t="s">
        <v>79</v>
      </c>
      <c r="E39" s="8" t="s">
        <v>18</v>
      </c>
      <c r="F39" s="35"/>
      <c r="G39" s="35"/>
      <c r="H39" s="35"/>
      <c r="I39" s="29">
        <v>139445</v>
      </c>
    </row>
    <row r="40" spans="1:256" s="50" customFormat="1" ht="31.5" x14ac:dyDescent="0.25">
      <c r="A40" s="15"/>
      <c r="B40" s="12" t="s">
        <v>80</v>
      </c>
      <c r="C40" s="12" t="s">
        <v>75</v>
      </c>
      <c r="D40" s="30" t="s">
        <v>81</v>
      </c>
      <c r="E40" s="8" t="s">
        <v>18</v>
      </c>
      <c r="F40" s="35"/>
      <c r="G40" s="35"/>
      <c r="H40" s="35"/>
      <c r="I40" s="29">
        <v>35514</v>
      </c>
    </row>
    <row r="41" spans="1:256" s="50" customFormat="1" ht="31.5" x14ac:dyDescent="0.25">
      <c r="A41" s="15"/>
      <c r="B41" s="12" t="s">
        <v>82</v>
      </c>
      <c r="C41" s="12" t="s">
        <v>83</v>
      </c>
      <c r="D41" s="13" t="s">
        <v>84</v>
      </c>
      <c r="E41" s="8" t="s">
        <v>18</v>
      </c>
      <c r="F41" s="35"/>
      <c r="G41" s="35"/>
      <c r="H41" s="35"/>
      <c r="I41" s="34">
        <v>30400</v>
      </c>
    </row>
    <row r="42" spans="1:256" s="50" customFormat="1" ht="31.5" x14ac:dyDescent="0.25">
      <c r="A42" s="15"/>
      <c r="B42" s="52" t="s">
        <v>85</v>
      </c>
      <c r="C42" s="52" t="s">
        <v>86</v>
      </c>
      <c r="D42" s="30" t="s">
        <v>87</v>
      </c>
      <c r="E42" s="8" t="s">
        <v>18</v>
      </c>
      <c r="F42" s="35"/>
      <c r="G42" s="35"/>
      <c r="H42" s="35"/>
      <c r="I42" s="14">
        <v>15800</v>
      </c>
    </row>
    <row r="43" spans="1:256" s="50" customFormat="1" ht="31.5" x14ac:dyDescent="0.25">
      <c r="A43" s="15"/>
      <c r="B43" s="52" t="s">
        <v>88</v>
      </c>
      <c r="C43" s="52" t="s">
        <v>89</v>
      </c>
      <c r="D43" s="30" t="s">
        <v>90</v>
      </c>
      <c r="E43" s="8" t="s">
        <v>18</v>
      </c>
      <c r="F43" s="35"/>
      <c r="G43" s="35"/>
      <c r="H43" s="35"/>
      <c r="I43" s="14">
        <v>601415</v>
      </c>
    </row>
    <row r="44" spans="1:256" ht="47.25" x14ac:dyDescent="0.25">
      <c r="A44" s="15"/>
      <c r="B44" s="6" t="s">
        <v>91</v>
      </c>
      <c r="C44" s="6"/>
      <c r="D44" s="7" t="s">
        <v>92</v>
      </c>
      <c r="E44" s="8"/>
      <c r="F44" s="35"/>
      <c r="G44" s="35"/>
      <c r="H44" s="35"/>
      <c r="I44" s="10">
        <f>I45</f>
        <v>22700</v>
      </c>
    </row>
    <row r="45" spans="1:256" ht="31.5" x14ac:dyDescent="0.25">
      <c r="A45" s="15"/>
      <c r="B45" s="12" t="s">
        <v>15</v>
      </c>
      <c r="C45" s="12" t="s">
        <v>16</v>
      </c>
      <c r="D45" s="30" t="s">
        <v>17</v>
      </c>
      <c r="E45" s="8" t="s">
        <v>18</v>
      </c>
      <c r="F45" s="35"/>
      <c r="G45" s="35"/>
      <c r="H45" s="35"/>
      <c r="I45" s="14">
        <v>22700</v>
      </c>
    </row>
    <row r="46" spans="1:256" ht="47.25" x14ac:dyDescent="0.25">
      <c r="A46" s="15"/>
      <c r="B46" s="6" t="s">
        <v>93</v>
      </c>
      <c r="C46" s="6"/>
      <c r="D46" s="7" t="s">
        <v>94</v>
      </c>
      <c r="E46" s="8"/>
      <c r="F46" s="35"/>
      <c r="G46" s="35"/>
      <c r="H46" s="35"/>
      <c r="I46" s="10">
        <f>SUM(I47:I52)</f>
        <v>1136932</v>
      </c>
    </row>
    <row r="47" spans="1:256" ht="31.5" x14ac:dyDescent="0.25">
      <c r="A47" s="15"/>
      <c r="B47" s="12" t="s">
        <v>15</v>
      </c>
      <c r="C47" s="12" t="s">
        <v>16</v>
      </c>
      <c r="D47" s="30" t="s">
        <v>17</v>
      </c>
      <c r="E47" s="8" t="s">
        <v>18</v>
      </c>
      <c r="F47" s="35"/>
      <c r="G47" s="35"/>
      <c r="H47" s="35"/>
      <c r="I47" s="14">
        <v>6000</v>
      </c>
    </row>
    <row r="48" spans="1:256" ht="15.75" x14ac:dyDescent="0.25">
      <c r="A48" s="15"/>
      <c r="B48" s="12" t="s">
        <v>95</v>
      </c>
      <c r="C48" s="12" t="s">
        <v>96</v>
      </c>
      <c r="D48" s="30" t="s">
        <v>97</v>
      </c>
      <c r="E48" s="8" t="s">
        <v>18</v>
      </c>
      <c r="F48" s="35"/>
      <c r="G48" s="35"/>
      <c r="H48" s="35"/>
      <c r="I48" s="14">
        <v>67745</v>
      </c>
    </row>
    <row r="49" spans="1:10" ht="15.75" x14ac:dyDescent="0.25">
      <c r="A49" s="15"/>
      <c r="B49" s="12" t="s">
        <v>98</v>
      </c>
      <c r="C49" s="52" t="s">
        <v>96</v>
      </c>
      <c r="D49" s="30" t="s">
        <v>99</v>
      </c>
      <c r="E49" s="8" t="s">
        <v>18</v>
      </c>
      <c r="F49" s="35"/>
      <c r="G49" s="35"/>
      <c r="H49" s="35"/>
      <c r="I49" s="14">
        <v>241900</v>
      </c>
    </row>
    <row r="50" spans="1:10" ht="50.25" customHeight="1" x14ac:dyDescent="0.25">
      <c r="A50" s="15"/>
      <c r="B50" s="12" t="s">
        <v>100</v>
      </c>
      <c r="C50" s="12" t="s">
        <v>101</v>
      </c>
      <c r="D50" s="30" t="s">
        <v>102</v>
      </c>
      <c r="E50" s="8" t="s">
        <v>18</v>
      </c>
      <c r="F50" s="35"/>
      <c r="G50" s="35"/>
      <c r="H50" s="35"/>
      <c r="I50" s="14">
        <v>173260</v>
      </c>
      <c r="J50" s="16"/>
    </row>
    <row r="51" spans="1:10" ht="31.5" x14ac:dyDescent="0.25">
      <c r="A51" s="15"/>
      <c r="B51" s="12" t="s">
        <v>103</v>
      </c>
      <c r="C51" s="12" t="s">
        <v>40</v>
      </c>
      <c r="D51" s="30" t="s">
        <v>104</v>
      </c>
      <c r="E51" s="8" t="s">
        <v>18</v>
      </c>
      <c r="F51" s="35"/>
      <c r="G51" s="35"/>
      <c r="H51" s="35"/>
      <c r="I51" s="14">
        <v>631027</v>
      </c>
    </row>
    <row r="52" spans="1:10" ht="31.5" x14ac:dyDescent="0.25">
      <c r="A52" s="15"/>
      <c r="B52" s="12" t="s">
        <v>105</v>
      </c>
      <c r="C52" s="12" t="s">
        <v>106</v>
      </c>
      <c r="D52" s="30" t="s">
        <v>107</v>
      </c>
      <c r="E52" s="8" t="s">
        <v>18</v>
      </c>
      <c r="F52" s="35"/>
      <c r="G52" s="35"/>
      <c r="H52" s="35"/>
      <c r="I52" s="14">
        <v>17000</v>
      </c>
    </row>
    <row r="53" spans="1:10" ht="63" x14ac:dyDescent="0.25">
      <c r="A53" s="15"/>
      <c r="B53" s="6" t="s">
        <v>108</v>
      </c>
      <c r="C53" s="6"/>
      <c r="D53" s="7" t="s">
        <v>109</v>
      </c>
      <c r="E53" s="25"/>
      <c r="F53" s="9"/>
      <c r="G53" s="9"/>
      <c r="H53" s="9"/>
      <c r="I53" s="10">
        <f>SUM(I54:I63)</f>
        <v>48010104</v>
      </c>
    </row>
    <row r="54" spans="1:10" ht="31.5" x14ac:dyDescent="0.25">
      <c r="A54" s="15"/>
      <c r="B54" s="12" t="s">
        <v>15</v>
      </c>
      <c r="C54" s="12" t="s">
        <v>16</v>
      </c>
      <c r="D54" s="30" t="s">
        <v>17</v>
      </c>
      <c r="E54" s="8" t="s">
        <v>18</v>
      </c>
      <c r="F54" s="9"/>
      <c r="G54" s="9"/>
      <c r="H54" s="9"/>
      <c r="I54" s="14">
        <v>1020500</v>
      </c>
    </row>
    <row r="55" spans="1:10" ht="31.5" x14ac:dyDescent="0.25">
      <c r="A55" s="15"/>
      <c r="B55" s="12" t="s">
        <v>110</v>
      </c>
      <c r="C55" s="12" t="s">
        <v>111</v>
      </c>
      <c r="D55" s="30" t="s">
        <v>112</v>
      </c>
      <c r="E55" s="8" t="s">
        <v>18</v>
      </c>
      <c r="F55" s="9"/>
      <c r="G55" s="9"/>
      <c r="H55" s="9"/>
      <c r="I55" s="14">
        <v>10254000</v>
      </c>
    </row>
    <row r="56" spans="1:10" ht="31.5" x14ac:dyDescent="0.25">
      <c r="A56" s="15"/>
      <c r="B56" s="12" t="s">
        <v>113</v>
      </c>
      <c r="C56" s="12" t="s">
        <v>111</v>
      </c>
      <c r="D56" s="13" t="s">
        <v>114</v>
      </c>
      <c r="E56" s="8" t="s">
        <v>18</v>
      </c>
      <c r="F56" s="9"/>
      <c r="G56" s="9"/>
      <c r="H56" s="9"/>
      <c r="I56" s="14">
        <v>8290444</v>
      </c>
    </row>
    <row r="57" spans="1:10" ht="15.75" x14ac:dyDescent="0.25">
      <c r="A57" s="15"/>
      <c r="B57" s="12" t="s">
        <v>115</v>
      </c>
      <c r="C57" s="12" t="s">
        <v>116</v>
      </c>
      <c r="D57" s="30" t="s">
        <v>117</v>
      </c>
      <c r="E57" s="25" t="s">
        <v>118</v>
      </c>
      <c r="F57" s="35"/>
      <c r="G57" s="35"/>
      <c r="H57" s="35"/>
      <c r="I57" s="53">
        <v>4756000</v>
      </c>
      <c r="J57" s="16"/>
    </row>
    <row r="58" spans="1:10" ht="31.5" x14ac:dyDescent="0.25">
      <c r="A58" s="15"/>
      <c r="B58" s="12" t="s">
        <v>119</v>
      </c>
      <c r="C58" s="54" t="s">
        <v>116</v>
      </c>
      <c r="D58" s="55" t="s">
        <v>120</v>
      </c>
      <c r="E58" s="25" t="s">
        <v>118</v>
      </c>
      <c r="F58" s="35"/>
      <c r="G58" s="35"/>
      <c r="H58" s="35"/>
      <c r="I58" s="53">
        <v>42000</v>
      </c>
      <c r="J58" s="16"/>
    </row>
    <row r="59" spans="1:10" ht="47.25" x14ac:dyDescent="0.25">
      <c r="A59" s="15"/>
      <c r="B59" s="12" t="s">
        <v>121</v>
      </c>
      <c r="C59" s="54" t="s">
        <v>116</v>
      </c>
      <c r="D59" s="55" t="s">
        <v>122</v>
      </c>
      <c r="E59" s="25" t="s">
        <v>118</v>
      </c>
      <c r="F59" s="35"/>
      <c r="G59" s="35"/>
      <c r="H59" s="35"/>
      <c r="I59" s="53">
        <v>585000</v>
      </c>
      <c r="J59" s="16"/>
    </row>
    <row r="60" spans="1:10" ht="78.75" x14ac:dyDescent="0.25">
      <c r="A60" s="15"/>
      <c r="B60" s="12" t="s">
        <v>123</v>
      </c>
      <c r="C60" s="54" t="s">
        <v>116</v>
      </c>
      <c r="D60" s="55" t="s">
        <v>124</v>
      </c>
      <c r="E60" s="25" t="s">
        <v>118</v>
      </c>
      <c r="F60" s="35"/>
      <c r="G60" s="35"/>
      <c r="H60" s="35"/>
      <c r="I60" s="53">
        <v>99000</v>
      </c>
      <c r="J60" s="16"/>
    </row>
    <row r="61" spans="1:10" ht="63" x14ac:dyDescent="0.25">
      <c r="A61" s="15"/>
      <c r="B61" s="17">
        <v>170703</v>
      </c>
      <c r="C61" s="18" t="s">
        <v>125</v>
      </c>
      <c r="D61" s="19" t="s">
        <v>126</v>
      </c>
      <c r="E61" s="8" t="s">
        <v>18</v>
      </c>
      <c r="F61" s="9"/>
      <c r="G61" s="9"/>
      <c r="H61" s="9"/>
      <c r="I61" s="14">
        <v>13470660</v>
      </c>
      <c r="J61" s="16"/>
    </row>
    <row r="62" spans="1:10" ht="31.5" x14ac:dyDescent="0.25">
      <c r="A62" s="15"/>
      <c r="B62" s="17">
        <v>180107</v>
      </c>
      <c r="C62" s="18" t="s">
        <v>127</v>
      </c>
      <c r="D62" s="19" t="s">
        <v>128</v>
      </c>
      <c r="E62" s="8" t="s">
        <v>18</v>
      </c>
      <c r="F62" s="9"/>
      <c r="G62" s="9"/>
      <c r="H62" s="9"/>
      <c r="I62" s="14">
        <v>50000</v>
      </c>
      <c r="J62" s="16"/>
    </row>
    <row r="63" spans="1:10" ht="94.5" x14ac:dyDescent="0.25">
      <c r="A63" s="15"/>
      <c r="B63" s="17">
        <v>180409</v>
      </c>
      <c r="C63" s="18" t="s">
        <v>23</v>
      </c>
      <c r="D63" s="19" t="s">
        <v>24</v>
      </c>
      <c r="E63" s="8" t="s">
        <v>18</v>
      </c>
      <c r="F63" s="9"/>
      <c r="G63" s="9"/>
      <c r="H63" s="9"/>
      <c r="I63" s="14">
        <v>9442500</v>
      </c>
      <c r="J63" s="16"/>
    </row>
    <row r="64" spans="1:10" ht="63" x14ac:dyDescent="0.25">
      <c r="A64" s="15"/>
      <c r="B64" s="6" t="s">
        <v>129</v>
      </c>
      <c r="C64" s="7"/>
      <c r="D64" s="7" t="s">
        <v>130</v>
      </c>
      <c r="E64" s="8"/>
      <c r="F64" s="9"/>
      <c r="G64" s="9"/>
      <c r="H64" s="9"/>
      <c r="I64" s="10">
        <f>I65+I66+I67+I68</f>
        <v>1855000</v>
      </c>
      <c r="J64" s="16"/>
    </row>
    <row r="65" spans="1:10" ht="31.5" x14ac:dyDescent="0.25">
      <c r="A65" s="15"/>
      <c r="B65" s="12" t="s">
        <v>15</v>
      </c>
      <c r="C65" s="12" t="s">
        <v>16</v>
      </c>
      <c r="D65" s="30" t="s">
        <v>17</v>
      </c>
      <c r="E65" s="8" t="s">
        <v>18</v>
      </c>
      <c r="F65" s="9"/>
      <c r="G65" s="9"/>
      <c r="H65" s="9"/>
      <c r="I65" s="14">
        <v>15000</v>
      </c>
      <c r="J65" s="16"/>
    </row>
    <row r="66" spans="1:10" ht="15.75" x14ac:dyDescent="0.25">
      <c r="A66" s="15"/>
      <c r="B66" s="12" t="s">
        <v>131</v>
      </c>
      <c r="C66" s="54" t="s">
        <v>132</v>
      </c>
      <c r="D66" s="55" t="s">
        <v>133</v>
      </c>
      <c r="E66" s="8" t="s">
        <v>134</v>
      </c>
      <c r="F66" s="9"/>
      <c r="G66" s="9"/>
      <c r="H66" s="9"/>
      <c r="I66" s="14">
        <v>50000</v>
      </c>
      <c r="J66" s="16"/>
    </row>
    <row r="67" spans="1:10" ht="94.5" x14ac:dyDescent="0.25">
      <c r="A67" s="15"/>
      <c r="B67" s="52" t="s">
        <v>135</v>
      </c>
      <c r="C67" s="18" t="s">
        <v>23</v>
      </c>
      <c r="D67" s="19" t="s">
        <v>24</v>
      </c>
      <c r="E67" s="8" t="s">
        <v>18</v>
      </c>
      <c r="F67" s="9"/>
      <c r="G67" s="9"/>
      <c r="H67" s="9"/>
      <c r="I67" s="14">
        <v>800000</v>
      </c>
      <c r="J67" s="16"/>
    </row>
    <row r="68" spans="1:10" ht="15.75" x14ac:dyDescent="0.25">
      <c r="A68" s="15"/>
      <c r="B68" s="20">
        <v>250404</v>
      </c>
      <c r="C68" s="21" t="s">
        <v>27</v>
      </c>
      <c r="D68" s="22" t="s">
        <v>28</v>
      </c>
      <c r="E68" s="8" t="s">
        <v>18</v>
      </c>
      <c r="F68" s="9"/>
      <c r="G68" s="9"/>
      <c r="H68" s="9"/>
      <c r="I68" s="14">
        <v>990000</v>
      </c>
      <c r="J68" s="16"/>
    </row>
    <row r="69" spans="1:10" ht="47.25" x14ac:dyDescent="0.25">
      <c r="A69" s="15"/>
      <c r="B69" s="17"/>
      <c r="C69" s="56"/>
      <c r="D69" s="57" t="s">
        <v>136</v>
      </c>
      <c r="E69" s="8"/>
      <c r="F69" s="9"/>
      <c r="G69" s="9"/>
      <c r="H69" s="9"/>
      <c r="I69" s="10">
        <f>I70</f>
        <v>99900</v>
      </c>
      <c r="J69" s="16"/>
    </row>
    <row r="70" spans="1:10" ht="31.5" x14ac:dyDescent="0.25">
      <c r="A70" s="15"/>
      <c r="B70" s="12" t="s">
        <v>15</v>
      </c>
      <c r="C70" s="12" t="s">
        <v>16</v>
      </c>
      <c r="D70" s="30" t="s">
        <v>17</v>
      </c>
      <c r="E70" s="8" t="s">
        <v>18</v>
      </c>
      <c r="F70" s="9"/>
      <c r="G70" s="9"/>
      <c r="H70" s="9"/>
      <c r="I70" s="14">
        <v>99900</v>
      </c>
      <c r="J70" s="16"/>
    </row>
    <row r="71" spans="1:10" ht="63" x14ac:dyDescent="0.25">
      <c r="A71" s="15"/>
      <c r="B71" s="58">
        <v>47</v>
      </c>
      <c r="C71" s="58"/>
      <c r="D71" s="58" t="s">
        <v>137</v>
      </c>
      <c r="E71" s="8"/>
      <c r="F71" s="59">
        <f>SUM(F72:F132)</f>
        <v>38085069</v>
      </c>
      <c r="G71" s="59">
        <v>25.9</v>
      </c>
      <c r="H71" s="59">
        <f>SUM(H72:H132)</f>
        <v>28223423</v>
      </c>
      <c r="I71" s="59">
        <f>SUM(I72:I132)</f>
        <v>21200295</v>
      </c>
    </row>
    <row r="72" spans="1:10" ht="31.5" x14ac:dyDescent="0.25">
      <c r="A72" s="15"/>
      <c r="B72" s="12" t="s">
        <v>15</v>
      </c>
      <c r="C72" s="12" t="s">
        <v>16</v>
      </c>
      <c r="D72" s="30" t="s">
        <v>17</v>
      </c>
      <c r="E72" s="8" t="s">
        <v>18</v>
      </c>
      <c r="F72" s="59"/>
      <c r="G72" s="59"/>
      <c r="H72" s="59"/>
      <c r="I72" s="14">
        <v>955896</v>
      </c>
      <c r="J72" s="16"/>
    </row>
    <row r="73" spans="1:10" ht="15.75" x14ac:dyDescent="0.25">
      <c r="A73" s="15"/>
      <c r="B73" s="12" t="s">
        <v>31</v>
      </c>
      <c r="C73" s="12" t="s">
        <v>32</v>
      </c>
      <c r="D73" s="30" t="s">
        <v>33</v>
      </c>
      <c r="E73" s="8" t="s">
        <v>18</v>
      </c>
      <c r="F73" s="48"/>
      <c r="G73" s="48"/>
      <c r="H73" s="48"/>
      <c r="I73" s="48">
        <v>6272507</v>
      </c>
    </row>
    <row r="74" spans="1:10" ht="15.75" x14ac:dyDescent="0.25">
      <c r="A74" s="15"/>
      <c r="B74" s="12" t="s">
        <v>34</v>
      </c>
      <c r="C74" s="12" t="s">
        <v>35</v>
      </c>
      <c r="D74" s="30" t="s">
        <v>36</v>
      </c>
      <c r="E74" s="8" t="s">
        <v>18</v>
      </c>
      <c r="F74" s="48"/>
      <c r="G74" s="48"/>
      <c r="H74" s="48"/>
      <c r="I74" s="48">
        <v>3042270</v>
      </c>
    </row>
    <row r="75" spans="1:10" ht="47.25" x14ac:dyDescent="0.25">
      <c r="A75" s="15"/>
      <c r="B75" s="12" t="s">
        <v>39</v>
      </c>
      <c r="C75" s="12" t="s">
        <v>40</v>
      </c>
      <c r="D75" s="30" t="s">
        <v>41</v>
      </c>
      <c r="E75" s="8" t="s">
        <v>18</v>
      </c>
      <c r="F75" s="48"/>
      <c r="G75" s="48"/>
      <c r="H75" s="48"/>
      <c r="I75" s="48">
        <v>140743</v>
      </c>
    </row>
    <row r="76" spans="1:10" ht="31.5" x14ac:dyDescent="0.25">
      <c r="A76" s="15"/>
      <c r="B76" s="12" t="s">
        <v>61</v>
      </c>
      <c r="C76" s="12" t="s">
        <v>59</v>
      </c>
      <c r="D76" s="13" t="s">
        <v>62</v>
      </c>
      <c r="E76" s="8" t="s">
        <v>18</v>
      </c>
      <c r="F76" s="48"/>
      <c r="G76" s="48"/>
      <c r="H76" s="48"/>
      <c r="I76" s="48">
        <v>42100</v>
      </c>
    </row>
    <row r="77" spans="1:10" ht="31.5" x14ac:dyDescent="0.25">
      <c r="A77" s="15"/>
      <c r="B77" s="12" t="s">
        <v>69</v>
      </c>
      <c r="C77" s="12" t="s">
        <v>70</v>
      </c>
      <c r="D77" s="13" t="s">
        <v>71</v>
      </c>
      <c r="E77" s="8" t="s">
        <v>18</v>
      </c>
      <c r="F77" s="48"/>
      <c r="G77" s="48"/>
      <c r="H77" s="48"/>
      <c r="I77" s="48">
        <v>33000</v>
      </c>
    </row>
    <row r="78" spans="1:10" ht="31.5" x14ac:dyDescent="0.25">
      <c r="A78" s="15"/>
      <c r="B78" s="12" t="s">
        <v>113</v>
      </c>
      <c r="C78" s="12" t="s">
        <v>111</v>
      </c>
      <c r="D78" s="13" t="s">
        <v>114</v>
      </c>
      <c r="E78" s="8" t="s">
        <v>18</v>
      </c>
      <c r="F78" s="48"/>
      <c r="G78" s="48"/>
      <c r="H78" s="48"/>
      <c r="I78" s="48">
        <v>50000</v>
      </c>
    </row>
    <row r="79" spans="1:10" ht="15.75" x14ac:dyDescent="0.25">
      <c r="A79" s="15"/>
      <c r="B79" s="12" t="s">
        <v>115</v>
      </c>
      <c r="C79" s="12" t="s">
        <v>116</v>
      </c>
      <c r="D79" s="30" t="s">
        <v>117</v>
      </c>
      <c r="E79" s="8" t="s">
        <v>18</v>
      </c>
      <c r="F79" s="48"/>
      <c r="G79" s="48"/>
      <c r="H79" s="48"/>
      <c r="I79" s="48">
        <v>1092541</v>
      </c>
    </row>
    <row r="80" spans="1:10" ht="47.25" x14ac:dyDescent="0.25">
      <c r="A80" s="15"/>
      <c r="B80" s="12" t="s">
        <v>121</v>
      </c>
      <c r="C80" s="12" t="s">
        <v>116</v>
      </c>
      <c r="D80" s="13" t="s">
        <v>122</v>
      </c>
      <c r="E80" s="8" t="s">
        <v>18</v>
      </c>
      <c r="F80" s="48"/>
      <c r="G80" s="48"/>
      <c r="H80" s="48"/>
      <c r="I80" s="48">
        <v>64839</v>
      </c>
    </row>
    <row r="81" spans="1:9" ht="15.75" x14ac:dyDescent="0.25">
      <c r="A81" s="15"/>
      <c r="B81" s="12" t="s">
        <v>98</v>
      </c>
      <c r="C81" s="52" t="s">
        <v>96</v>
      </c>
      <c r="D81" s="30" t="s">
        <v>99</v>
      </c>
      <c r="E81" s="8" t="s">
        <v>18</v>
      </c>
      <c r="F81" s="48"/>
      <c r="G81" s="48"/>
      <c r="H81" s="48"/>
      <c r="I81" s="48">
        <v>78</v>
      </c>
    </row>
    <row r="82" spans="1:9" ht="31.5" x14ac:dyDescent="0.25">
      <c r="A82" s="15"/>
      <c r="B82" s="8">
        <v>130110</v>
      </c>
      <c r="C82" s="60" t="s">
        <v>50</v>
      </c>
      <c r="D82" s="55" t="s">
        <v>53</v>
      </c>
      <c r="E82" s="8" t="s">
        <v>18</v>
      </c>
      <c r="F82" s="59"/>
      <c r="G82" s="59"/>
      <c r="H82" s="59"/>
      <c r="I82" s="14">
        <v>480462</v>
      </c>
    </row>
    <row r="83" spans="1:9" ht="15.75" x14ac:dyDescent="0.25">
      <c r="A83" s="15"/>
      <c r="B83" s="61">
        <v>150101</v>
      </c>
      <c r="C83" s="62" t="s">
        <v>23</v>
      </c>
      <c r="D83" s="63" t="s">
        <v>138</v>
      </c>
      <c r="E83" s="64" t="s">
        <v>139</v>
      </c>
      <c r="F83" s="48">
        <v>3597154</v>
      </c>
      <c r="G83" s="48">
        <v>90.5</v>
      </c>
      <c r="H83" s="48">
        <v>343152</v>
      </c>
      <c r="I83" s="65">
        <v>128625</v>
      </c>
    </row>
    <row r="84" spans="1:9" ht="31.5" x14ac:dyDescent="0.25">
      <c r="A84" s="15"/>
      <c r="B84" s="61">
        <v>150101</v>
      </c>
      <c r="C84" s="62" t="s">
        <v>23</v>
      </c>
      <c r="D84" s="63" t="s">
        <v>138</v>
      </c>
      <c r="E84" s="64" t="s">
        <v>140</v>
      </c>
      <c r="F84" s="14">
        <v>1084854</v>
      </c>
      <c r="G84" s="14">
        <v>59.8</v>
      </c>
      <c r="H84" s="14">
        <v>437026</v>
      </c>
      <c r="I84" s="66">
        <v>329010</v>
      </c>
    </row>
    <row r="85" spans="1:9" ht="31.5" x14ac:dyDescent="0.25">
      <c r="A85" s="15"/>
      <c r="B85" s="61">
        <v>150101</v>
      </c>
      <c r="C85" s="62" t="s">
        <v>23</v>
      </c>
      <c r="D85" s="63" t="s">
        <v>138</v>
      </c>
      <c r="E85" s="64" t="s">
        <v>141</v>
      </c>
      <c r="F85" s="67">
        <v>250000</v>
      </c>
      <c r="G85" s="67">
        <v>0</v>
      </c>
      <c r="H85" s="67">
        <v>250000</v>
      </c>
      <c r="I85" s="66">
        <v>3000</v>
      </c>
    </row>
    <row r="86" spans="1:9" ht="31.5" x14ac:dyDescent="0.25">
      <c r="A86" s="15"/>
      <c r="B86" s="61">
        <v>150101</v>
      </c>
      <c r="C86" s="62" t="s">
        <v>23</v>
      </c>
      <c r="D86" s="63" t="s">
        <v>138</v>
      </c>
      <c r="E86" s="64" t="s">
        <v>142</v>
      </c>
      <c r="F86" s="14">
        <v>1000000</v>
      </c>
      <c r="G86" s="14">
        <v>0</v>
      </c>
      <c r="H86" s="14">
        <v>1000000</v>
      </c>
      <c r="I86" s="66">
        <v>784</v>
      </c>
    </row>
    <row r="87" spans="1:9" ht="47.25" x14ac:dyDescent="0.25">
      <c r="A87" s="15"/>
      <c r="B87" s="61">
        <v>150101</v>
      </c>
      <c r="C87" s="62" t="s">
        <v>23</v>
      </c>
      <c r="D87" s="63" t="s">
        <v>138</v>
      </c>
      <c r="E87" s="68" t="s">
        <v>143</v>
      </c>
      <c r="F87" s="14">
        <v>65987</v>
      </c>
      <c r="G87" s="14">
        <v>0</v>
      </c>
      <c r="H87" s="66">
        <v>65987</v>
      </c>
      <c r="I87" s="66">
        <v>65987</v>
      </c>
    </row>
    <row r="88" spans="1:9" ht="31.5" x14ac:dyDescent="0.25">
      <c r="A88" s="15"/>
      <c r="B88" s="61">
        <v>150101</v>
      </c>
      <c r="C88" s="62" t="s">
        <v>23</v>
      </c>
      <c r="D88" s="63" t="s">
        <v>138</v>
      </c>
      <c r="E88" s="68" t="s">
        <v>144</v>
      </c>
      <c r="F88" s="14">
        <v>50000</v>
      </c>
      <c r="G88" s="14">
        <v>0</v>
      </c>
      <c r="H88" s="14">
        <v>50000</v>
      </c>
      <c r="I88" s="66">
        <v>50000</v>
      </c>
    </row>
    <row r="89" spans="1:9" ht="15.75" x14ac:dyDescent="0.25">
      <c r="A89" s="15"/>
      <c r="B89" s="61">
        <v>150101</v>
      </c>
      <c r="C89" s="62" t="s">
        <v>23</v>
      </c>
      <c r="D89" s="63" t="s">
        <v>138</v>
      </c>
      <c r="E89" s="68" t="s">
        <v>145</v>
      </c>
      <c r="F89" s="14">
        <v>7762298</v>
      </c>
      <c r="G89" s="48">
        <v>1.2</v>
      </c>
      <c r="H89" s="14">
        <v>7669071</v>
      </c>
      <c r="I89" s="66">
        <v>15953</v>
      </c>
    </row>
    <row r="90" spans="1:9" ht="31.5" x14ac:dyDescent="0.25">
      <c r="A90" s="15"/>
      <c r="B90" s="61">
        <v>150101</v>
      </c>
      <c r="C90" s="62" t="s">
        <v>23</v>
      </c>
      <c r="D90" s="63" t="s">
        <v>138</v>
      </c>
      <c r="E90" s="68" t="s">
        <v>191</v>
      </c>
      <c r="F90" s="66">
        <v>45000</v>
      </c>
      <c r="G90" s="48">
        <v>0</v>
      </c>
      <c r="H90" s="66">
        <v>45000</v>
      </c>
      <c r="I90" s="66">
        <v>45000</v>
      </c>
    </row>
    <row r="91" spans="1:9" ht="31.5" x14ac:dyDescent="0.25">
      <c r="A91" s="15"/>
      <c r="B91" s="17">
        <v>150101</v>
      </c>
      <c r="C91" s="62" t="s">
        <v>23</v>
      </c>
      <c r="D91" s="63" t="s">
        <v>138</v>
      </c>
      <c r="E91" s="69" t="s">
        <v>146</v>
      </c>
      <c r="F91" s="48">
        <v>55541</v>
      </c>
      <c r="G91" s="48">
        <v>14</v>
      </c>
      <c r="H91" s="48">
        <v>47768</v>
      </c>
      <c r="I91" s="65">
        <v>3</v>
      </c>
    </row>
    <row r="92" spans="1:9" ht="31.5" x14ac:dyDescent="0.25">
      <c r="A92" s="15"/>
      <c r="B92" s="17">
        <v>150101</v>
      </c>
      <c r="C92" s="62" t="s">
        <v>23</v>
      </c>
      <c r="D92" s="63" t="s">
        <v>138</v>
      </c>
      <c r="E92" s="69" t="s">
        <v>147</v>
      </c>
      <c r="F92" s="48">
        <v>42659</v>
      </c>
      <c r="G92" s="48">
        <v>17.8</v>
      </c>
      <c r="H92" s="48">
        <v>35066</v>
      </c>
      <c r="I92" s="65">
        <v>3</v>
      </c>
    </row>
    <row r="93" spans="1:9" ht="31.5" x14ac:dyDescent="0.25">
      <c r="A93" s="15"/>
      <c r="B93" s="17">
        <v>150101</v>
      </c>
      <c r="C93" s="62" t="s">
        <v>23</v>
      </c>
      <c r="D93" s="63" t="s">
        <v>138</v>
      </c>
      <c r="E93" s="69" t="s">
        <v>148</v>
      </c>
      <c r="F93" s="48">
        <v>81609</v>
      </c>
      <c r="G93" s="48">
        <v>6.1</v>
      </c>
      <c r="H93" s="48">
        <v>76656</v>
      </c>
      <c r="I93" s="65">
        <v>4</v>
      </c>
    </row>
    <row r="94" spans="1:9" ht="31.5" x14ac:dyDescent="0.25">
      <c r="A94" s="15"/>
      <c r="B94" s="17">
        <v>150101</v>
      </c>
      <c r="C94" s="62" t="s">
        <v>23</v>
      </c>
      <c r="D94" s="63" t="s">
        <v>138</v>
      </c>
      <c r="E94" s="69" t="s">
        <v>193</v>
      </c>
      <c r="F94" s="48">
        <v>15000</v>
      </c>
      <c r="G94" s="48">
        <v>0</v>
      </c>
      <c r="H94" s="48">
        <v>15000</v>
      </c>
      <c r="I94" s="48">
        <v>15000</v>
      </c>
    </row>
    <row r="95" spans="1:9" ht="31.5" x14ac:dyDescent="0.25">
      <c r="A95" s="15"/>
      <c r="B95" s="17">
        <v>150101</v>
      </c>
      <c r="C95" s="62" t="s">
        <v>23</v>
      </c>
      <c r="D95" s="63" t="s">
        <v>138</v>
      </c>
      <c r="E95" s="69" t="s">
        <v>195</v>
      </c>
      <c r="F95" s="48">
        <v>15000</v>
      </c>
      <c r="G95" s="48">
        <v>0</v>
      </c>
      <c r="H95" s="48">
        <v>15000</v>
      </c>
      <c r="I95" s="48">
        <v>15000</v>
      </c>
    </row>
    <row r="96" spans="1:9" ht="31.5" x14ac:dyDescent="0.25">
      <c r="A96" s="15"/>
      <c r="B96" s="17">
        <v>150101</v>
      </c>
      <c r="C96" s="62" t="s">
        <v>23</v>
      </c>
      <c r="D96" s="63" t="s">
        <v>138</v>
      </c>
      <c r="E96" s="69" t="s">
        <v>194</v>
      </c>
      <c r="F96" s="48">
        <v>15000</v>
      </c>
      <c r="G96" s="48">
        <v>0</v>
      </c>
      <c r="H96" s="48">
        <v>15000</v>
      </c>
      <c r="I96" s="48">
        <v>15000</v>
      </c>
    </row>
    <row r="97" spans="1:10" ht="31.5" x14ac:dyDescent="0.25">
      <c r="A97" s="15"/>
      <c r="B97" s="17">
        <v>150101</v>
      </c>
      <c r="C97" s="62" t="s">
        <v>23</v>
      </c>
      <c r="D97" s="63" t="s">
        <v>138</v>
      </c>
      <c r="E97" s="68" t="s">
        <v>149</v>
      </c>
      <c r="F97" s="48">
        <v>10959463</v>
      </c>
      <c r="G97" s="48">
        <v>51.6</v>
      </c>
      <c r="H97" s="66">
        <v>5300210</v>
      </c>
      <c r="I97" s="66">
        <v>5691241</v>
      </c>
    </row>
    <row r="98" spans="1:10" ht="31.5" x14ac:dyDescent="0.25">
      <c r="A98" s="15"/>
      <c r="B98" s="17">
        <v>150101</v>
      </c>
      <c r="C98" s="62" t="s">
        <v>23</v>
      </c>
      <c r="D98" s="63" t="s">
        <v>138</v>
      </c>
      <c r="E98" s="68" t="s">
        <v>150</v>
      </c>
      <c r="F98" s="66">
        <v>1025595</v>
      </c>
      <c r="G98" s="48">
        <v>0</v>
      </c>
      <c r="H98" s="66">
        <v>1025595</v>
      </c>
      <c r="I98" s="66">
        <v>1025595</v>
      </c>
    </row>
    <row r="99" spans="1:10" ht="15.75" x14ac:dyDescent="0.25">
      <c r="A99" s="15"/>
      <c r="B99" s="17">
        <v>150101</v>
      </c>
      <c r="C99" s="62" t="s">
        <v>23</v>
      </c>
      <c r="D99" s="63" t="s">
        <v>138</v>
      </c>
      <c r="E99" s="68" t="s">
        <v>151</v>
      </c>
      <c r="F99" s="67">
        <v>2177135</v>
      </c>
      <c r="G99" s="14">
        <v>0.6</v>
      </c>
      <c r="H99" s="67">
        <v>2162876</v>
      </c>
      <c r="I99" s="66">
        <v>3365</v>
      </c>
    </row>
    <row r="100" spans="1:10" ht="15.75" x14ac:dyDescent="0.25">
      <c r="A100" s="15"/>
      <c r="B100" s="17">
        <v>150101</v>
      </c>
      <c r="C100" s="62" t="s">
        <v>23</v>
      </c>
      <c r="D100" s="63" t="s">
        <v>138</v>
      </c>
      <c r="E100" s="68" t="s">
        <v>152</v>
      </c>
      <c r="F100" s="67">
        <v>1749353</v>
      </c>
      <c r="G100" s="14">
        <v>1</v>
      </c>
      <c r="H100" s="67">
        <v>1731230</v>
      </c>
      <c r="I100" s="66">
        <v>3290</v>
      </c>
    </row>
    <row r="101" spans="1:10" ht="31.5" x14ac:dyDescent="0.25">
      <c r="A101" s="15"/>
      <c r="B101" s="17">
        <v>150101</v>
      </c>
      <c r="C101" s="62" t="s">
        <v>23</v>
      </c>
      <c r="D101" s="63" t="s">
        <v>138</v>
      </c>
      <c r="E101" s="68" t="s">
        <v>153</v>
      </c>
      <c r="F101" s="67">
        <v>66242</v>
      </c>
      <c r="G101" s="67">
        <v>0</v>
      </c>
      <c r="H101" s="67">
        <v>61801</v>
      </c>
      <c r="I101" s="66">
        <v>54403</v>
      </c>
    </row>
    <row r="102" spans="1:10" ht="31.5" x14ac:dyDescent="0.25">
      <c r="A102" s="15"/>
      <c r="B102" s="17">
        <v>150101</v>
      </c>
      <c r="C102" s="62" t="s">
        <v>23</v>
      </c>
      <c r="D102" s="63" t="s">
        <v>138</v>
      </c>
      <c r="E102" s="68" t="s">
        <v>154</v>
      </c>
      <c r="F102" s="67">
        <v>67196</v>
      </c>
      <c r="G102" s="67">
        <v>0</v>
      </c>
      <c r="H102" s="67">
        <v>62754</v>
      </c>
      <c r="I102" s="66">
        <v>55234</v>
      </c>
    </row>
    <row r="103" spans="1:10" ht="31.5" x14ac:dyDescent="0.25">
      <c r="A103" s="15"/>
      <c r="B103" s="17">
        <v>150101</v>
      </c>
      <c r="C103" s="62" t="s">
        <v>23</v>
      </c>
      <c r="D103" s="63" t="s">
        <v>138</v>
      </c>
      <c r="E103" s="68" t="s">
        <v>155</v>
      </c>
      <c r="F103" s="70">
        <v>69688</v>
      </c>
      <c r="G103" s="70">
        <v>0</v>
      </c>
      <c r="H103" s="70">
        <v>64954</v>
      </c>
      <c r="I103" s="65">
        <v>57140</v>
      </c>
    </row>
    <row r="104" spans="1:10" ht="31.5" x14ac:dyDescent="0.25">
      <c r="A104" s="15"/>
      <c r="B104" s="17">
        <v>150101</v>
      </c>
      <c r="C104" s="62" t="s">
        <v>23</v>
      </c>
      <c r="D104" s="63" t="s">
        <v>138</v>
      </c>
      <c r="E104" s="68" t="s">
        <v>156</v>
      </c>
      <c r="F104" s="67">
        <v>66299</v>
      </c>
      <c r="G104" s="67">
        <v>0</v>
      </c>
      <c r="H104" s="67">
        <v>61857</v>
      </c>
      <c r="I104" s="66">
        <v>56453</v>
      </c>
    </row>
    <row r="105" spans="1:10" ht="31.5" x14ac:dyDescent="0.25">
      <c r="A105" s="15"/>
      <c r="B105" s="17">
        <v>150101</v>
      </c>
      <c r="C105" s="62" t="s">
        <v>23</v>
      </c>
      <c r="D105" s="63" t="s">
        <v>138</v>
      </c>
      <c r="E105" s="69" t="s">
        <v>157</v>
      </c>
      <c r="F105" s="67">
        <v>42106</v>
      </c>
      <c r="G105" s="67">
        <v>0</v>
      </c>
      <c r="H105" s="67">
        <v>39464</v>
      </c>
      <c r="I105" s="66">
        <v>35271</v>
      </c>
      <c r="J105" s="16"/>
    </row>
    <row r="106" spans="1:10" ht="31.5" x14ac:dyDescent="0.25">
      <c r="A106" s="15"/>
      <c r="B106" s="17">
        <v>150101</v>
      </c>
      <c r="C106" s="62" t="s">
        <v>23</v>
      </c>
      <c r="D106" s="63" t="s">
        <v>138</v>
      </c>
      <c r="E106" s="69" t="s">
        <v>158</v>
      </c>
      <c r="F106" s="67">
        <v>69635</v>
      </c>
      <c r="G106" s="48">
        <v>0</v>
      </c>
      <c r="H106" s="67">
        <v>64824</v>
      </c>
      <c r="I106" s="66">
        <v>57024</v>
      </c>
      <c r="J106" s="16"/>
    </row>
    <row r="107" spans="1:10" ht="21.75" customHeight="1" x14ac:dyDescent="0.25">
      <c r="A107" s="15"/>
      <c r="B107" s="17">
        <v>150101</v>
      </c>
      <c r="C107" s="62" t="s">
        <v>23</v>
      </c>
      <c r="D107" s="63" t="s">
        <v>138</v>
      </c>
      <c r="E107" s="69" t="s">
        <v>159</v>
      </c>
      <c r="F107" s="48">
        <v>199936</v>
      </c>
      <c r="G107" s="48">
        <v>5</v>
      </c>
      <c r="H107" s="48">
        <v>189957</v>
      </c>
      <c r="I107" s="66">
        <v>181757</v>
      </c>
      <c r="J107" s="16"/>
    </row>
    <row r="108" spans="1:10" ht="31.5" x14ac:dyDescent="0.25">
      <c r="A108" s="15"/>
      <c r="B108" s="17">
        <v>150101</v>
      </c>
      <c r="C108" s="62" t="s">
        <v>23</v>
      </c>
      <c r="D108" s="63" t="s">
        <v>138</v>
      </c>
      <c r="E108" s="69" t="s">
        <v>160</v>
      </c>
      <c r="F108" s="48">
        <v>570474</v>
      </c>
      <c r="G108" s="48">
        <v>0</v>
      </c>
      <c r="H108" s="67">
        <v>570474</v>
      </c>
      <c r="I108" s="66">
        <v>3097</v>
      </c>
      <c r="J108" s="16"/>
    </row>
    <row r="109" spans="1:10" ht="31.5" x14ac:dyDescent="0.25">
      <c r="A109" s="15"/>
      <c r="B109" s="17">
        <v>150101</v>
      </c>
      <c r="C109" s="62" t="s">
        <v>23</v>
      </c>
      <c r="D109" s="63" t="s">
        <v>138</v>
      </c>
      <c r="E109" s="69" t="s">
        <v>161</v>
      </c>
      <c r="F109" s="66">
        <v>2000</v>
      </c>
      <c r="G109" s="67">
        <v>0</v>
      </c>
      <c r="H109" s="66">
        <v>2000</v>
      </c>
      <c r="I109" s="66">
        <v>2000</v>
      </c>
      <c r="J109" s="16"/>
    </row>
    <row r="110" spans="1:10" ht="31.5" x14ac:dyDescent="0.25">
      <c r="A110" s="15"/>
      <c r="B110" s="17">
        <v>150101</v>
      </c>
      <c r="C110" s="62" t="s">
        <v>23</v>
      </c>
      <c r="D110" s="63" t="s">
        <v>138</v>
      </c>
      <c r="E110" s="69" t="s">
        <v>162</v>
      </c>
      <c r="F110" s="66">
        <v>1017457</v>
      </c>
      <c r="G110" s="66">
        <v>0</v>
      </c>
      <c r="H110" s="66">
        <v>952168</v>
      </c>
      <c r="I110" s="66">
        <v>46119</v>
      </c>
      <c r="J110" s="16"/>
    </row>
    <row r="111" spans="1:10" ht="31.5" x14ac:dyDescent="0.25">
      <c r="A111" s="15"/>
      <c r="B111" s="17">
        <v>150101</v>
      </c>
      <c r="C111" s="62" t="s">
        <v>23</v>
      </c>
      <c r="D111" s="63" t="s">
        <v>138</v>
      </c>
      <c r="E111" s="69" t="s">
        <v>163</v>
      </c>
      <c r="F111" s="66">
        <v>50000</v>
      </c>
      <c r="G111" s="66">
        <v>0</v>
      </c>
      <c r="H111" s="66">
        <v>50000</v>
      </c>
      <c r="I111" s="66">
        <v>50000</v>
      </c>
      <c r="J111" s="16"/>
    </row>
    <row r="112" spans="1:10" ht="15.75" x14ac:dyDescent="0.25">
      <c r="A112" s="15"/>
      <c r="B112" s="17">
        <v>150101</v>
      </c>
      <c r="C112" s="62" t="s">
        <v>23</v>
      </c>
      <c r="D112" s="63" t="s">
        <v>138</v>
      </c>
      <c r="E112" s="69" t="s">
        <v>164</v>
      </c>
      <c r="F112" s="67">
        <v>210060</v>
      </c>
      <c r="G112" s="67">
        <v>0</v>
      </c>
      <c r="H112" s="67">
        <v>205139</v>
      </c>
      <c r="I112" s="66">
        <v>205139</v>
      </c>
      <c r="J112" s="16"/>
    </row>
    <row r="113" spans="1:10" ht="21.75" customHeight="1" x14ac:dyDescent="0.25">
      <c r="A113" s="15"/>
      <c r="B113" s="17">
        <v>150101</v>
      </c>
      <c r="C113" s="62" t="s">
        <v>23</v>
      </c>
      <c r="D113" s="63" t="s">
        <v>138</v>
      </c>
      <c r="E113" s="69" t="s">
        <v>165</v>
      </c>
      <c r="F113" s="48">
        <v>4759951</v>
      </c>
      <c r="G113" s="48">
        <v>0.6</v>
      </c>
      <c r="H113" s="48">
        <v>4729872</v>
      </c>
      <c r="I113" s="66">
        <v>33200</v>
      </c>
      <c r="J113" s="16"/>
    </row>
    <row r="114" spans="1:10" ht="31.5" x14ac:dyDescent="0.25">
      <c r="A114" s="15"/>
      <c r="B114" s="17">
        <v>150101</v>
      </c>
      <c r="C114" s="62" t="s">
        <v>23</v>
      </c>
      <c r="D114" s="63" t="s">
        <v>138</v>
      </c>
      <c r="E114" s="69" t="s">
        <v>166</v>
      </c>
      <c r="F114" s="65">
        <v>69860</v>
      </c>
      <c r="G114" s="48">
        <v>0</v>
      </c>
      <c r="H114" s="65">
        <v>69860</v>
      </c>
      <c r="I114" s="65">
        <v>69860</v>
      </c>
      <c r="J114" s="16"/>
    </row>
    <row r="115" spans="1:10" ht="31.5" x14ac:dyDescent="0.25">
      <c r="A115" s="15"/>
      <c r="B115" s="17">
        <v>150101</v>
      </c>
      <c r="C115" s="62" t="s">
        <v>23</v>
      </c>
      <c r="D115" s="63" t="s">
        <v>138</v>
      </c>
      <c r="E115" s="69" t="s">
        <v>167</v>
      </c>
      <c r="F115" s="65">
        <v>52360</v>
      </c>
      <c r="G115" s="48">
        <v>0</v>
      </c>
      <c r="H115" s="65">
        <v>52360</v>
      </c>
      <c r="I115" s="65">
        <v>52360</v>
      </c>
      <c r="J115" s="16"/>
    </row>
    <row r="116" spans="1:10" ht="33" customHeight="1" x14ac:dyDescent="0.25">
      <c r="A116" s="15"/>
      <c r="B116" s="17">
        <v>150101</v>
      </c>
      <c r="C116" s="62" t="s">
        <v>23</v>
      </c>
      <c r="D116" s="63" t="s">
        <v>138</v>
      </c>
      <c r="E116" s="68" t="s">
        <v>168</v>
      </c>
      <c r="F116" s="67">
        <v>54112</v>
      </c>
      <c r="G116" s="48">
        <v>0</v>
      </c>
      <c r="H116" s="67">
        <v>52185</v>
      </c>
      <c r="I116" s="66">
        <v>45440</v>
      </c>
    </row>
    <row r="117" spans="1:10" ht="33" customHeight="1" x14ac:dyDescent="0.25">
      <c r="A117" s="15"/>
      <c r="B117" s="17">
        <v>150101</v>
      </c>
      <c r="C117" s="62" t="s">
        <v>23</v>
      </c>
      <c r="D117" s="63" t="s">
        <v>138</v>
      </c>
      <c r="E117" s="68" t="s">
        <v>169</v>
      </c>
      <c r="F117" s="65">
        <v>53608</v>
      </c>
      <c r="G117" s="48">
        <v>0</v>
      </c>
      <c r="H117" s="65">
        <v>53608</v>
      </c>
      <c r="I117" s="65">
        <v>53608</v>
      </c>
    </row>
    <row r="118" spans="1:10" ht="33" customHeight="1" x14ac:dyDescent="0.25">
      <c r="A118" s="15"/>
      <c r="B118" s="17">
        <v>150101</v>
      </c>
      <c r="C118" s="62" t="s">
        <v>23</v>
      </c>
      <c r="D118" s="63" t="s">
        <v>138</v>
      </c>
      <c r="E118" s="68" t="s">
        <v>170</v>
      </c>
      <c r="F118" s="65">
        <v>66770</v>
      </c>
      <c r="G118" s="48">
        <v>0</v>
      </c>
      <c r="H118" s="65">
        <v>66770</v>
      </c>
      <c r="I118" s="65">
        <v>66770</v>
      </c>
    </row>
    <row r="119" spans="1:10" ht="33" customHeight="1" x14ac:dyDescent="0.25">
      <c r="A119" s="15"/>
      <c r="B119" s="17">
        <v>150101</v>
      </c>
      <c r="C119" s="62" t="s">
        <v>23</v>
      </c>
      <c r="D119" s="63" t="s">
        <v>138</v>
      </c>
      <c r="E119" s="68" t="s">
        <v>171</v>
      </c>
      <c r="F119" s="65">
        <v>52128</v>
      </c>
      <c r="G119" s="48">
        <v>0</v>
      </c>
      <c r="H119" s="65">
        <v>52128</v>
      </c>
      <c r="I119" s="65">
        <v>52128</v>
      </c>
    </row>
    <row r="120" spans="1:10" ht="33" customHeight="1" x14ac:dyDescent="0.25">
      <c r="A120" s="15"/>
      <c r="B120" s="17">
        <v>150101</v>
      </c>
      <c r="C120" s="62" t="s">
        <v>23</v>
      </c>
      <c r="D120" s="63" t="s">
        <v>138</v>
      </c>
      <c r="E120" s="68" t="s">
        <v>172</v>
      </c>
      <c r="F120" s="65">
        <v>53072</v>
      </c>
      <c r="G120" s="48">
        <v>0</v>
      </c>
      <c r="H120" s="65">
        <v>53072</v>
      </c>
      <c r="I120" s="65">
        <v>53072</v>
      </c>
    </row>
    <row r="121" spans="1:10" ht="36.75" customHeight="1" x14ac:dyDescent="0.25">
      <c r="A121" s="15"/>
      <c r="B121" s="17">
        <v>150101</v>
      </c>
      <c r="C121" s="62" t="s">
        <v>23</v>
      </c>
      <c r="D121" s="63" t="s">
        <v>138</v>
      </c>
      <c r="E121" s="68" t="s">
        <v>173</v>
      </c>
      <c r="F121" s="67">
        <v>27547</v>
      </c>
      <c r="G121" s="48">
        <v>1.3</v>
      </c>
      <c r="H121" s="67">
        <v>23928</v>
      </c>
      <c r="I121" s="66">
        <v>21229</v>
      </c>
    </row>
    <row r="122" spans="1:10" ht="31.5" x14ac:dyDescent="0.25">
      <c r="A122" s="15"/>
      <c r="B122" s="17">
        <v>150101</v>
      </c>
      <c r="C122" s="62" t="s">
        <v>23</v>
      </c>
      <c r="D122" s="63" t="s">
        <v>138</v>
      </c>
      <c r="E122" s="68" t="s">
        <v>174</v>
      </c>
      <c r="F122" s="14">
        <v>36498</v>
      </c>
      <c r="G122" s="48">
        <v>0</v>
      </c>
      <c r="H122" s="14">
        <v>34751</v>
      </c>
      <c r="I122" s="66">
        <v>30274</v>
      </c>
    </row>
    <row r="123" spans="1:10" ht="31.5" x14ac:dyDescent="0.25">
      <c r="A123" s="15"/>
      <c r="B123" s="17">
        <v>150101</v>
      </c>
      <c r="C123" s="62" t="s">
        <v>23</v>
      </c>
      <c r="D123" s="63" t="s">
        <v>138</v>
      </c>
      <c r="E123" s="68" t="s">
        <v>175</v>
      </c>
      <c r="F123" s="66">
        <v>26202</v>
      </c>
      <c r="G123" s="48">
        <v>0</v>
      </c>
      <c r="H123" s="66">
        <v>24275</v>
      </c>
      <c r="I123" s="66">
        <v>21487</v>
      </c>
    </row>
    <row r="124" spans="1:10" ht="31.5" x14ac:dyDescent="0.25">
      <c r="A124" s="15"/>
      <c r="B124" s="17">
        <v>150101</v>
      </c>
      <c r="C124" s="62" t="s">
        <v>23</v>
      </c>
      <c r="D124" s="63" t="s">
        <v>138</v>
      </c>
      <c r="E124" s="68" t="s">
        <v>176</v>
      </c>
      <c r="F124" s="66">
        <v>66876</v>
      </c>
      <c r="G124" s="48">
        <v>0</v>
      </c>
      <c r="H124" s="66">
        <v>66876</v>
      </c>
      <c r="I124" s="66">
        <v>66876</v>
      </c>
    </row>
    <row r="125" spans="1:10" ht="31.5" x14ac:dyDescent="0.25">
      <c r="A125" s="15"/>
      <c r="B125" s="17">
        <v>150101</v>
      </c>
      <c r="C125" s="62" t="s">
        <v>23</v>
      </c>
      <c r="D125" s="63" t="s">
        <v>138</v>
      </c>
      <c r="E125" s="68" t="s">
        <v>177</v>
      </c>
      <c r="F125" s="67">
        <v>25198</v>
      </c>
      <c r="G125" s="48">
        <v>0</v>
      </c>
      <c r="H125" s="67">
        <v>23271</v>
      </c>
      <c r="I125" s="66">
        <v>20523</v>
      </c>
    </row>
    <row r="126" spans="1:10" ht="31.5" x14ac:dyDescent="0.25">
      <c r="A126" s="15"/>
      <c r="B126" s="17">
        <v>150101</v>
      </c>
      <c r="C126" s="62" t="s">
        <v>23</v>
      </c>
      <c r="D126" s="63" t="s">
        <v>138</v>
      </c>
      <c r="E126" s="68" t="s">
        <v>178</v>
      </c>
      <c r="F126" s="67">
        <v>26408</v>
      </c>
      <c r="G126" s="48">
        <v>0</v>
      </c>
      <c r="H126" s="67">
        <v>24481</v>
      </c>
      <c r="I126" s="66">
        <v>21533</v>
      </c>
    </row>
    <row r="127" spans="1:10" ht="31.5" x14ac:dyDescent="0.25">
      <c r="A127" s="15"/>
      <c r="B127" s="17">
        <v>150101</v>
      </c>
      <c r="C127" s="62" t="s">
        <v>23</v>
      </c>
      <c r="D127" s="63" t="s">
        <v>138</v>
      </c>
      <c r="E127" s="68" t="s">
        <v>179</v>
      </c>
      <c r="F127" s="66">
        <v>52029</v>
      </c>
      <c r="G127" s="48">
        <v>0</v>
      </c>
      <c r="H127" s="66">
        <v>52029</v>
      </c>
      <c r="I127" s="66">
        <v>52029</v>
      </c>
    </row>
    <row r="128" spans="1:10" ht="31.5" x14ac:dyDescent="0.25">
      <c r="A128" s="15"/>
      <c r="B128" s="17">
        <v>150101</v>
      </c>
      <c r="C128" s="62" t="s">
        <v>23</v>
      </c>
      <c r="D128" s="63" t="s">
        <v>138</v>
      </c>
      <c r="E128" s="68" t="s">
        <v>180</v>
      </c>
      <c r="F128" s="67">
        <v>26210</v>
      </c>
      <c r="G128" s="48">
        <v>0</v>
      </c>
      <c r="H128" s="67">
        <v>24283</v>
      </c>
      <c r="I128" s="66">
        <v>21539</v>
      </c>
    </row>
    <row r="129" spans="1:9" ht="31.5" x14ac:dyDescent="0.25">
      <c r="A129" s="15"/>
      <c r="B129" s="17">
        <v>150101</v>
      </c>
      <c r="C129" s="62" t="s">
        <v>23</v>
      </c>
      <c r="D129" s="63" t="s">
        <v>138</v>
      </c>
      <c r="E129" s="68" t="s">
        <v>181</v>
      </c>
      <c r="F129" s="67">
        <v>27947</v>
      </c>
      <c r="G129" s="48">
        <v>0</v>
      </c>
      <c r="H129" s="67">
        <v>26020</v>
      </c>
      <c r="I129" s="66">
        <v>23007</v>
      </c>
    </row>
    <row r="130" spans="1:9" ht="31.5" x14ac:dyDescent="0.25">
      <c r="A130" s="15"/>
      <c r="B130" s="17">
        <v>150101</v>
      </c>
      <c r="C130" s="62" t="s">
        <v>23</v>
      </c>
      <c r="D130" s="63" t="s">
        <v>138</v>
      </c>
      <c r="E130" s="68" t="s">
        <v>182</v>
      </c>
      <c r="F130" s="66">
        <v>56164</v>
      </c>
      <c r="G130" s="48">
        <v>0</v>
      </c>
      <c r="H130" s="66">
        <v>56164</v>
      </c>
      <c r="I130" s="66">
        <v>56164</v>
      </c>
    </row>
    <row r="131" spans="1:9" ht="31.5" x14ac:dyDescent="0.25">
      <c r="A131" s="15"/>
      <c r="B131" s="17">
        <v>150101</v>
      </c>
      <c r="C131" s="62" t="s">
        <v>23</v>
      </c>
      <c r="D131" s="63" t="s">
        <v>138</v>
      </c>
      <c r="E131" s="68" t="s">
        <v>183</v>
      </c>
      <c r="F131" s="67">
        <v>29388</v>
      </c>
      <c r="G131" s="48">
        <v>0</v>
      </c>
      <c r="H131" s="67">
        <v>27461</v>
      </c>
      <c r="I131" s="66">
        <v>24263</v>
      </c>
    </row>
    <row r="132" spans="1:9" ht="63" x14ac:dyDescent="0.25">
      <c r="A132" s="15"/>
      <c r="B132" s="17">
        <v>170703</v>
      </c>
      <c r="C132" s="18" t="s">
        <v>125</v>
      </c>
      <c r="D132" s="63" t="s">
        <v>126</v>
      </c>
      <c r="E132" s="68" t="s">
        <v>184</v>
      </c>
      <c r="F132" s="14">
        <v>100000</v>
      </c>
      <c r="G132" s="48">
        <v>0</v>
      </c>
      <c r="H132" s="14">
        <v>100000</v>
      </c>
      <c r="I132" s="67">
        <v>30000</v>
      </c>
    </row>
    <row r="133" spans="1:9" ht="21.75" customHeight="1" x14ac:dyDescent="0.25">
      <c r="A133" s="92" t="s">
        <v>185</v>
      </c>
      <c r="B133" s="92"/>
      <c r="C133" s="92"/>
      <c r="D133" s="92"/>
      <c r="E133" s="92"/>
      <c r="F133" s="48"/>
      <c r="G133" s="48"/>
      <c r="H133" s="48"/>
      <c r="I133" s="71">
        <f>I9+I16+I24+I28+I36+I44+I46+I53+I64+I69+I71</f>
        <v>98493884</v>
      </c>
    </row>
    <row r="134" spans="1:9" ht="15.75" x14ac:dyDescent="0.25">
      <c r="B134" s="72"/>
      <c r="C134" s="72"/>
      <c r="D134" s="73"/>
      <c r="E134" s="73"/>
      <c r="F134" s="72"/>
      <c r="G134" s="72"/>
      <c r="H134" s="74"/>
      <c r="I134" s="74"/>
    </row>
    <row r="135" spans="1:9" ht="15.75" hidden="1" x14ac:dyDescent="0.25">
      <c r="B135" s="72"/>
      <c r="C135" s="72"/>
      <c r="D135" s="74"/>
      <c r="E135" s="74"/>
      <c r="F135" s="72"/>
      <c r="G135" s="72"/>
      <c r="H135" s="75"/>
      <c r="I135" s="72"/>
    </row>
    <row r="136" spans="1:9" ht="15.95" customHeight="1" x14ac:dyDescent="0.25">
      <c r="B136" s="91" t="s">
        <v>197</v>
      </c>
      <c r="C136" s="91"/>
      <c r="D136" s="91"/>
      <c r="E136" s="91"/>
      <c r="F136" s="72"/>
      <c r="G136" s="72"/>
      <c r="H136" s="73"/>
      <c r="I136" s="73"/>
    </row>
    <row r="137" spans="1:9" ht="15.75" x14ac:dyDescent="0.25">
      <c r="B137" s="91" t="s">
        <v>187</v>
      </c>
      <c r="C137" s="91"/>
      <c r="D137" s="91"/>
      <c r="E137" s="91"/>
      <c r="F137" s="72"/>
      <c r="G137" s="72"/>
      <c r="H137" s="76" t="s">
        <v>188</v>
      </c>
      <c r="I137" s="72"/>
    </row>
    <row r="138" spans="1:9" ht="6.75" customHeight="1" x14ac:dyDescent="0.2">
      <c r="B138" s="72"/>
      <c r="C138" s="72"/>
      <c r="D138" s="72"/>
      <c r="E138" s="72"/>
      <c r="F138" s="72"/>
      <c r="G138" s="72"/>
      <c r="H138" s="72"/>
      <c r="I138" s="72"/>
    </row>
    <row r="139" spans="1:9" ht="15.75" x14ac:dyDescent="0.25">
      <c r="B139" s="91" t="s">
        <v>196</v>
      </c>
      <c r="C139" s="91"/>
      <c r="D139" s="91"/>
      <c r="E139" s="91"/>
      <c r="F139" s="77"/>
      <c r="G139" s="77"/>
      <c r="H139" s="91" t="s">
        <v>190</v>
      </c>
      <c r="I139" s="91"/>
    </row>
  </sheetData>
  <sheetProtection selectLockedCells="1" selectUnlockedCells="1"/>
  <mergeCells count="32">
    <mergeCell ref="F5:F7"/>
    <mergeCell ref="G5:G7"/>
    <mergeCell ref="G9:G10"/>
    <mergeCell ref="H9:H10"/>
    <mergeCell ref="G1:I1"/>
    <mergeCell ref="B2:I2"/>
    <mergeCell ref="B3:I3"/>
    <mergeCell ref="A5:A7"/>
    <mergeCell ref="B5:B7"/>
    <mergeCell ref="C5:C7"/>
    <mergeCell ref="D5:D7"/>
    <mergeCell ref="E5:E7"/>
    <mergeCell ref="H16:H17"/>
    <mergeCell ref="I16:I17"/>
    <mergeCell ref="H5:H7"/>
    <mergeCell ref="I5:I7"/>
    <mergeCell ref="A9:A10"/>
    <mergeCell ref="B9:B10"/>
    <mergeCell ref="C9:C10"/>
    <mergeCell ref="D9:D10"/>
    <mergeCell ref="E9:E10"/>
    <mergeCell ref="F9:F10"/>
    <mergeCell ref="H139:I139"/>
    <mergeCell ref="A133:E133"/>
    <mergeCell ref="B136:E136"/>
    <mergeCell ref="B137:E137"/>
    <mergeCell ref="B139:E139"/>
    <mergeCell ref="I9:I10"/>
    <mergeCell ref="B16:B17"/>
    <mergeCell ref="E16:E17"/>
    <mergeCell ref="F16:F17"/>
    <mergeCell ref="G16:G17"/>
  </mergeCells>
  <phoneticPr fontId="0" type="noConversion"/>
  <pageMargins left="0.59027777777777779" right="0.19652777777777777" top="0.19652777777777777" bottom="0.19652777777777777" header="0.51180555555555551" footer="0.51180555555555551"/>
  <pageSetup paperSize="9" scale="60" firstPageNumber="0" fitToHeight="5" orientation="landscape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сесія 08.10.15</vt:lpstr>
      <vt:lpstr>сесія 23.12.15</vt:lpstr>
      <vt:lpstr>проект сесії січень за 2015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2016-01-05T07:19:32Z</cp:lastPrinted>
  <dcterms:created xsi:type="dcterms:W3CDTF">2021-11-23T12:37:56Z</dcterms:created>
  <dcterms:modified xsi:type="dcterms:W3CDTF">2021-11-23T12:37:56Z</dcterms:modified>
</cp:coreProperties>
</file>